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 firstSheet="6" activeTab="9"/>
  </bookViews>
  <sheets>
    <sheet name="Class PP" sheetId="1" r:id="rId1"/>
    <sheet name="Class I" sheetId="2" r:id="rId2"/>
    <sheet name="Class II" sheetId="3" r:id="rId3"/>
    <sheet name="Class III" sheetId="4" r:id="rId4"/>
    <sheet name="Class IV" sheetId="5" r:id="rId5"/>
    <sheet name="Class V" sheetId="6" r:id="rId6"/>
    <sheet name="Class VI" sheetId="7" r:id="rId7"/>
    <sheet name="Class VII" sheetId="8" r:id="rId8"/>
    <sheet name="Class VIII" sheetId="9" r:id="rId9"/>
    <sheet name="Class IX" sheetId="10" r:id="rId10"/>
    <sheet name="Class X" sheetId="11" r:id="rId11"/>
    <sheet name="Class XI" sheetId="12" r:id="rId12"/>
    <sheet name="Class XII" sheetId="13" r:id="rId13"/>
    <sheet name="Rigzhung Class IX &amp; XII" sheetId="14" r:id="rId14"/>
    <sheet name="General" sheetId="15" r:id="rId15"/>
  </sheets>
  <calcPr calcId="152511"/>
  <extLst>
    <ext uri="GoogleSheetsCustomDataVersion1">
      <go:sheetsCustomData xmlns:go="http://customooxmlschemas.google.com/" r:id="rId19" roundtripDataSignature="AMtx7miTUaEmiG39qajTcnakQ1zvAOtnNw=="/>
    </ext>
  </extLst>
</workbook>
</file>

<file path=xl/calcChain.xml><?xml version="1.0" encoding="utf-8"?>
<calcChain xmlns="http://schemas.openxmlformats.org/spreadsheetml/2006/main">
  <c r="AJ21" i="11"/>
  <c r="AJ5" i="10"/>
  <c r="AI16" i="6"/>
  <c r="AJ7" i="2"/>
  <c r="AJ8"/>
  <c r="AJ25"/>
  <c r="AJ24"/>
  <c r="AJ61" i="15" l="1"/>
  <c r="AJ60"/>
  <c r="AJ59"/>
  <c r="AJ58"/>
  <c r="AJ56"/>
  <c r="AJ54"/>
  <c r="AJ53"/>
  <c r="AJ52"/>
  <c r="AJ51"/>
  <c r="AJ50"/>
  <c r="AJ49"/>
  <c r="AJ48"/>
  <c r="AJ47"/>
  <c r="AJ46"/>
  <c r="AJ45"/>
  <c r="AJ44"/>
  <c r="AJ43"/>
  <c r="AJ42"/>
  <c r="AJ41"/>
  <c r="AJ40"/>
  <c r="AJ39"/>
  <c r="AJ37"/>
  <c r="AJ36"/>
  <c r="AJ35"/>
  <c r="AJ34"/>
  <c r="AJ32"/>
  <c r="AJ31"/>
  <c r="AJ29"/>
  <c r="AJ28"/>
  <c r="AJ27"/>
  <c r="AJ26"/>
  <c r="AJ25"/>
  <c r="AJ23"/>
  <c r="AJ21"/>
  <c r="AJ19"/>
  <c r="AJ17"/>
  <c r="AJ15"/>
  <c r="AJ14"/>
  <c r="AJ13"/>
  <c r="AJ12"/>
  <c r="AJ11"/>
  <c r="AJ10"/>
  <c r="AJ9"/>
  <c r="AJ8"/>
  <c r="AJ7"/>
  <c r="AJ6"/>
  <c r="AJ5"/>
  <c r="AJ4"/>
  <c r="AI16" i="14"/>
  <c r="AI15"/>
  <c r="AI14"/>
  <c r="AI13"/>
  <c r="AI12"/>
  <c r="AI11"/>
  <c r="AI10"/>
  <c r="AI9"/>
  <c r="AI8"/>
  <c r="AI7"/>
  <c r="AI6"/>
  <c r="AI5"/>
  <c r="AI4"/>
  <c r="AJ26" i="13"/>
  <c r="AJ24"/>
  <c r="AJ22"/>
  <c r="AJ20"/>
  <c r="AJ18"/>
  <c r="AJ16"/>
  <c r="AJ14"/>
  <c r="AJ12"/>
  <c r="AJ10"/>
  <c r="AJ9"/>
  <c r="AJ7"/>
  <c r="AJ6"/>
  <c r="AJ5"/>
  <c r="AJ4"/>
  <c r="AJ26" i="12"/>
  <c r="AJ24"/>
  <c r="AJ22"/>
  <c r="AJ20"/>
  <c r="AJ18"/>
  <c r="AJ16"/>
  <c r="AJ14"/>
  <c r="AJ12"/>
  <c r="AJ10"/>
  <c r="AJ9"/>
  <c r="AJ7"/>
  <c r="AJ6"/>
  <c r="AJ5"/>
  <c r="AJ4"/>
  <c r="AJ23" i="11"/>
  <c r="AJ19"/>
  <c r="AJ17"/>
  <c r="AJ15"/>
  <c r="AJ13"/>
  <c r="AJ12"/>
  <c r="AJ10"/>
  <c r="AJ9"/>
  <c r="AJ7"/>
  <c r="AJ6"/>
  <c r="AJ5"/>
  <c r="AJ4"/>
  <c r="AJ26" i="10"/>
  <c r="AJ24"/>
  <c r="AJ22"/>
  <c r="AJ20"/>
  <c r="AJ18"/>
  <c r="AJ17"/>
  <c r="AJ15"/>
  <c r="AJ13"/>
  <c r="AJ12"/>
  <c r="AJ11"/>
  <c r="AJ9"/>
  <c r="AJ8"/>
  <c r="AJ6"/>
  <c r="AJ4"/>
  <c r="AJ19" i="9"/>
  <c r="AJ17"/>
  <c r="AJ16"/>
  <c r="AJ15"/>
  <c r="AJ13"/>
  <c r="AJ11"/>
  <c r="AJ10"/>
  <c r="AJ8"/>
  <c r="AJ7"/>
  <c r="AJ5"/>
  <c r="AJ4"/>
  <c r="AJ19" i="8"/>
  <c r="AJ17"/>
  <c r="AJ16"/>
  <c r="AJ15"/>
  <c r="AJ13"/>
  <c r="AJ11"/>
  <c r="AJ10"/>
  <c r="AJ8"/>
  <c r="AJ7"/>
  <c r="AJ5"/>
  <c r="AJ4"/>
  <c r="AJ19" i="7"/>
  <c r="AJ17"/>
  <c r="AJ15"/>
  <c r="AJ13"/>
  <c r="AJ12"/>
  <c r="AJ11"/>
  <c r="AJ9"/>
  <c r="AJ8"/>
  <c r="AJ6"/>
  <c r="AJ5"/>
  <c r="AJ4"/>
  <c r="AI18" i="6"/>
  <c r="AI14"/>
  <c r="AI12"/>
  <c r="AI11"/>
  <c r="AI10"/>
  <c r="AI8"/>
  <c r="AI7"/>
  <c r="AI5"/>
  <c r="AI4"/>
  <c r="AJ22" i="5"/>
  <c r="AJ20"/>
  <c r="AJ19"/>
  <c r="AJ17"/>
  <c r="AJ15"/>
  <c r="AJ14"/>
  <c r="AJ12"/>
  <c r="AJ11"/>
  <c r="AJ10"/>
  <c r="AJ8"/>
  <c r="AJ7"/>
  <c r="AJ5"/>
  <c r="AJ4"/>
  <c r="AJ22" i="4"/>
  <c r="AJ21"/>
  <c r="AJ19"/>
  <c r="AJ17"/>
  <c r="AJ16"/>
  <c r="AJ15"/>
  <c r="AJ14"/>
  <c r="AJ13"/>
  <c r="AJ12"/>
  <c r="AJ11"/>
  <c r="AJ9"/>
  <c r="AJ8"/>
  <c r="AJ7"/>
  <c r="AJ6"/>
  <c r="AJ5"/>
  <c r="AJ4"/>
  <c r="AI28" i="3"/>
  <c r="AI27"/>
  <c r="AI25"/>
  <c r="AI24"/>
  <c r="AI22"/>
  <c r="AI21"/>
  <c r="AI20"/>
  <c r="AI19"/>
  <c r="AI18"/>
  <c r="AI17"/>
  <c r="AI16"/>
  <c r="AI15"/>
  <c r="AI14"/>
  <c r="AI13"/>
  <c r="AI12"/>
  <c r="AI11"/>
  <c r="AI9"/>
  <c r="AI8"/>
  <c r="AI7"/>
  <c r="AI6"/>
  <c r="AI5"/>
  <c r="AI4"/>
  <c r="AJ32" i="2"/>
  <c r="AJ31"/>
  <c r="AJ29"/>
  <c r="AJ28"/>
  <c r="AJ26"/>
  <c r="AJ23"/>
  <c r="AJ22"/>
  <c r="AJ21"/>
  <c r="AJ20"/>
  <c r="AJ19"/>
  <c r="AJ18"/>
  <c r="AJ17"/>
  <c r="AJ16"/>
  <c r="AJ15"/>
  <c r="AJ14"/>
  <c r="AJ13"/>
  <c r="AJ12"/>
  <c r="AJ11"/>
  <c r="AJ10"/>
  <c r="AJ6"/>
  <c r="AJ5"/>
  <c r="AJ4"/>
  <c r="AI34" i="1"/>
  <c r="AI33"/>
  <c r="AI31"/>
  <c r="AI30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9"/>
  <c r="AI8"/>
  <c r="AI7"/>
  <c r="AI6"/>
  <c r="AI5"/>
  <c r="AI4"/>
</calcChain>
</file>

<file path=xl/sharedStrings.xml><?xml version="1.0" encoding="utf-8"?>
<sst xmlns="http://schemas.openxmlformats.org/spreadsheetml/2006/main" count="2751" uniqueCount="757">
  <si>
    <t>Sl No</t>
  </si>
  <si>
    <t>Title of Books</t>
  </si>
  <si>
    <t>Category</t>
  </si>
  <si>
    <t>Class</t>
  </si>
  <si>
    <t>ISBN</t>
  </si>
  <si>
    <t>Author</t>
  </si>
  <si>
    <t>Publisher</t>
  </si>
  <si>
    <t>Year of Latest Edition</t>
  </si>
  <si>
    <t>Issue Policy</t>
  </si>
  <si>
    <t>Bumthang</t>
  </si>
  <si>
    <t>Chhukha</t>
  </si>
  <si>
    <t>Dagana</t>
  </si>
  <si>
    <t>Gasa</t>
  </si>
  <si>
    <t>Haa</t>
  </si>
  <si>
    <t>Lhuntse</t>
  </si>
  <si>
    <t>Mongar</t>
  </si>
  <si>
    <t>Paro</t>
  </si>
  <si>
    <t>Pema Gatshel</t>
  </si>
  <si>
    <t>Punakha</t>
  </si>
  <si>
    <t>Phuntsholing</t>
  </si>
  <si>
    <t>Samtse</t>
  </si>
  <si>
    <t>Samdrupjongkhar</t>
  </si>
  <si>
    <t>Sarpang</t>
  </si>
  <si>
    <t>Trongsa</t>
  </si>
  <si>
    <t>Thimphu</t>
  </si>
  <si>
    <t>Trashigang</t>
  </si>
  <si>
    <t>Trashiyangtse</t>
  </si>
  <si>
    <t>Tsirang</t>
  </si>
  <si>
    <t>Wangduephodrang</t>
  </si>
  <si>
    <t>Zhemgang</t>
  </si>
  <si>
    <t>Thimphu Thromdey</t>
  </si>
  <si>
    <t>Phuntsholing Thromdey</t>
  </si>
  <si>
    <t>Gelephu Thromdey</t>
  </si>
  <si>
    <t>Samdrupjongkhar Thormdey</t>
  </si>
  <si>
    <t>(DZONGKHA) REC  Publications</t>
  </si>
  <si>
    <t>སློབ་དཔོན་གྱི་ལམ་སྟོན། བློ་གསར་སློབ་རིམ།</t>
  </si>
  <si>
    <t>TG</t>
  </si>
  <si>
    <t>PP</t>
  </si>
  <si>
    <t>978-99936-0-354-2</t>
  </si>
  <si>
    <t>REC</t>
  </si>
  <si>
    <t xml:space="preserve">1 copy per subject Teacher </t>
  </si>
  <si>
    <r>
      <rPr>
        <sz val="12"/>
        <color theme="1"/>
        <rFont val="Ddc uchen"/>
      </rPr>
      <t>བློ་གསར་ལཱ་ཤོག།</t>
    </r>
    <r>
      <rPr>
        <sz val="12"/>
        <color theme="1"/>
        <rFont val="Arial"/>
      </rPr>
      <t xml:space="preserve"> (Worksheet Folder)</t>
    </r>
  </si>
  <si>
    <t>WB</t>
  </si>
  <si>
    <t>978-99936-0-355-9</t>
  </si>
  <si>
    <t>1 copy per student</t>
  </si>
  <si>
    <t>ཉི་མ་དང་ཟླ་བ།</t>
  </si>
  <si>
    <t>R</t>
  </si>
  <si>
    <t>99936-0-052-0</t>
  </si>
  <si>
    <r>
      <rPr>
        <sz val="12"/>
        <color theme="1"/>
        <rFont val="Arial"/>
      </rPr>
      <t>1 copy between 2 students</t>
    </r>
    <r>
      <rPr>
        <b/>
        <sz val="12"/>
        <color theme="1"/>
        <rFont val="Arial"/>
      </rPr>
      <t xml:space="preserve"> </t>
    </r>
  </si>
  <si>
    <t>ཕྱེམ་ལ་མེ་ཏོག་འཚོལ་མི།</t>
  </si>
  <si>
    <t>99936-0-054-7</t>
  </si>
  <si>
    <t xml:space="preserve">1 copy between 2 students </t>
  </si>
  <si>
    <t>ཀུན་བཟང་དང་བདེ་ཆེན།</t>
  </si>
  <si>
    <r>
      <rPr>
        <sz val="12"/>
        <color theme="1"/>
        <rFont val="Ddc uchen"/>
      </rPr>
      <t>བློ་གསར་ལྷོག་བྱང་།</t>
    </r>
    <r>
      <rPr>
        <sz val="12"/>
        <color theme="1"/>
        <rFont val="Arial"/>
      </rPr>
      <t xml:space="preserve"> (Flip Chart)</t>
    </r>
  </si>
  <si>
    <t>F Chart</t>
  </si>
  <si>
    <t>978-99936-0-356-6</t>
  </si>
  <si>
    <t>1 set per section</t>
  </si>
  <si>
    <t>(ENGLISH) REC Publications</t>
  </si>
  <si>
    <t>Anthology of Songs, Rhymes and Poems</t>
  </si>
  <si>
    <t>Chart</t>
  </si>
  <si>
    <t>99936-0-296-4</t>
  </si>
  <si>
    <t>English Curriculum Guide for Teachers, Class PP</t>
  </si>
  <si>
    <t>99936-0-295-7</t>
  </si>
  <si>
    <t>Workbook A</t>
  </si>
  <si>
    <t>99936-0-298--1</t>
  </si>
  <si>
    <t>Workbook B</t>
  </si>
  <si>
    <t>99936-0-299-X</t>
  </si>
  <si>
    <t>English Hand Writing Book</t>
  </si>
  <si>
    <t>99936-0-292-2</t>
  </si>
  <si>
    <t>School Book-1</t>
  </si>
  <si>
    <t>99936-0-288-4</t>
  </si>
  <si>
    <t>I Like-Book-2</t>
  </si>
  <si>
    <t>99936-0-289-2</t>
  </si>
  <si>
    <t>Father Book-3A</t>
  </si>
  <si>
    <t>99936-0-290-6</t>
  </si>
  <si>
    <t>Mother Book-3B</t>
  </si>
  <si>
    <t>99936-0-291-4</t>
  </si>
  <si>
    <t>Where is Dechen? Book-4</t>
  </si>
  <si>
    <t>99936-0-112-8</t>
  </si>
  <si>
    <t>I can count Book-5</t>
  </si>
  <si>
    <t>99936-0-116-0</t>
  </si>
  <si>
    <t>Momo The Monkey Book-6</t>
  </si>
  <si>
    <t>99936-0-113-6</t>
  </si>
  <si>
    <t>Is This a Takin? Book-7</t>
  </si>
  <si>
    <t>99936-0-293-0</t>
  </si>
  <si>
    <t>The Little Yellow Chick Book-8</t>
  </si>
  <si>
    <t>99936-0-294-9</t>
  </si>
  <si>
    <t>Dechen and Dorji (Big Book-1)</t>
  </si>
  <si>
    <t>BB</t>
  </si>
  <si>
    <t>99936-0-014-8</t>
  </si>
  <si>
    <t>1 copy per section</t>
  </si>
  <si>
    <t>Who Took It? (Big Book-2)</t>
  </si>
  <si>
    <t>99936-0-397-3</t>
  </si>
  <si>
    <t>Dechen and Dorji’s Father (Big Book-3)</t>
  </si>
  <si>
    <t>99936-0-015-6</t>
  </si>
  <si>
    <t xml:space="preserve">Dechen's Cat and Dorji's Dog  </t>
  </si>
  <si>
    <t>SR</t>
  </si>
  <si>
    <t>99936-0-111-X</t>
  </si>
  <si>
    <t>3 copies per school below 5 section and 5 copies per school above 5 sections</t>
  </si>
  <si>
    <t>(MATHEMATICS) REC Publications</t>
  </si>
  <si>
    <t>Understanding Mathematics,Teacher's Guide for Class PP</t>
  </si>
  <si>
    <t>978-99936-0-366-5</t>
  </si>
  <si>
    <t>1 copy per subject Teacher</t>
  </si>
  <si>
    <t>Understanding Mathematics, Student Activity Book for Class PP</t>
  </si>
  <si>
    <t>AB</t>
  </si>
  <si>
    <t>978-99936-0-369-6</t>
  </si>
  <si>
    <t>(ARTS EDUCATION) REC Publications</t>
  </si>
  <si>
    <t>Arts Education Student's Book</t>
  </si>
  <si>
    <t>978-99936-0-412</t>
  </si>
  <si>
    <t xml:space="preserve">1 copy per student </t>
  </si>
  <si>
    <t>Arts Education Teacher's Guide</t>
  </si>
  <si>
    <t>978-99936-0-406-8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</si>
  <si>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</si>
  <si>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List confirmed by respective Curriculum Developers on</t>
  </si>
  <si>
    <t xml:space="preserve">English (Sangay Tshering)                               </t>
  </si>
  <si>
    <t>Dzongkha (Tenzin Dorji)</t>
  </si>
  <si>
    <t>Mathematics (Tashi Dhendup)</t>
  </si>
  <si>
    <t>Health and Physical Education (Dr. Dawa Gyeltshen)</t>
  </si>
  <si>
    <t>Art Education (Sonam Tshering)</t>
  </si>
  <si>
    <t>Chief Programme Officer, Instructional Media Division (Ugyen Dorji)</t>
  </si>
  <si>
    <r>
      <rPr>
        <sz val="20"/>
        <color theme="1"/>
        <rFont val="Webdings"/>
      </rPr>
      <t>U</t>
    </r>
    <r>
      <rPr>
        <b/>
        <i/>
        <sz val="8"/>
        <color theme="1"/>
        <rFont val="Arial Narrow"/>
      </rPr>
      <t xml:space="preserve"> </t>
    </r>
    <r>
      <rPr>
        <b/>
        <i/>
        <sz val="11"/>
        <color theme="1"/>
        <rFont val="Arial Narrow"/>
      </rPr>
      <t xml:space="preserve">Please check the General section, after the Rigzhung Stream, for the list of curriculum materials that are required for more than one class level. </t>
    </r>
  </si>
  <si>
    <t>Barshong ECR</t>
  </si>
  <si>
    <t>སློབ་དཔོན་གྱི་ལམ་སྟོན། དང་པ།</t>
  </si>
  <si>
    <t>I</t>
  </si>
  <si>
    <t>978-99936-0-357-3</t>
  </si>
  <si>
    <t>978-99936-0-358-0</t>
  </si>
  <si>
    <t>ཨ་ལྕོ་ཟླ་དཀར།</t>
  </si>
  <si>
    <t>99936-0-059-8</t>
  </si>
  <si>
    <t>ཀ་ཀུ་རུ་དང་ལྟོ་ཚང་ཚུ།</t>
  </si>
  <si>
    <t>99936-0-061-1</t>
  </si>
  <si>
    <t>978-99936-0-359-7</t>
  </si>
  <si>
    <t>99936-0-305-8</t>
  </si>
  <si>
    <t>English Curriculum Guide for Teachers, Class I</t>
  </si>
  <si>
    <t>99936-0-308-2</t>
  </si>
  <si>
    <t>99936-0-306-6</t>
  </si>
  <si>
    <t>99936-0-307-4</t>
  </si>
  <si>
    <t>The School Book-1</t>
  </si>
  <si>
    <t>99936-0-120-9</t>
  </si>
  <si>
    <t>What Time Is It Momo? Book-2</t>
  </si>
  <si>
    <t>99936-0-300-7</t>
  </si>
  <si>
    <t>Momo and the Bananas Book-3</t>
  </si>
  <si>
    <t>99936-0-121-7</t>
  </si>
  <si>
    <t>Work Book-4</t>
  </si>
  <si>
    <t>99936-0-122-5</t>
  </si>
  <si>
    <t>Occupation Book-5</t>
  </si>
  <si>
    <t>99936-0-301-5</t>
  </si>
  <si>
    <t>Twelve Animals of Bhutan Book-6</t>
  </si>
  <si>
    <t>99936-0-125-X</t>
  </si>
  <si>
    <t>The Elephant's Trunk Book-7</t>
  </si>
  <si>
    <t>99936-0-302-3</t>
  </si>
  <si>
    <t>At The Market Book-8</t>
  </si>
  <si>
    <t>99936-0-303-1</t>
  </si>
  <si>
    <t>What am I? Book-9</t>
  </si>
  <si>
    <t>99936-0-304-X</t>
  </si>
  <si>
    <t>Water Book-10</t>
  </si>
  <si>
    <t>99936-0-123-3</t>
  </si>
  <si>
    <t>Momo and the Leopards Book-11</t>
  </si>
  <si>
    <t>99926-0-128-4</t>
  </si>
  <si>
    <t>Look for me (Big Book)</t>
  </si>
  <si>
    <t>99936-0-017-2</t>
  </si>
  <si>
    <t>Cats</t>
  </si>
  <si>
    <t>99936-0-124-1</t>
  </si>
  <si>
    <t>Understanding Mathematics, Teacher's Guide for Class 1</t>
  </si>
  <si>
    <t>978-99936-844-4-2</t>
  </si>
  <si>
    <t>Understanding Mathematics, Student Activity Book for Class 1</t>
  </si>
  <si>
    <t>978-99936-844-5-9</t>
  </si>
  <si>
    <t xml:space="preserve">1 copy per student
</t>
  </si>
  <si>
    <t>(ARTS EDUCATION) REC Publication</t>
  </si>
  <si>
    <t>978-99936-0-412-9</t>
  </si>
  <si>
    <t>978-99936-0-407-5</t>
  </si>
  <si>
    <t xml:space="preserve">English (Sangay Tshering)                                  </t>
  </si>
  <si>
    <t>(DZONGKHA) REC Publications</t>
  </si>
  <si>
    <t xml:space="preserve">སློབ་དཔོན་གྱི་ལམ་སྟོན་གཉིས་པ། </t>
  </si>
  <si>
    <t>II</t>
  </si>
  <si>
    <t>978-99936-0-360-3</t>
  </si>
  <si>
    <t>978-99936-0-361-0</t>
  </si>
  <si>
    <t>ལྟོ་ཚང་ལྔ་དང་མི་རྒོད།</t>
  </si>
  <si>
    <t>99936-0-071-7</t>
  </si>
  <si>
    <t>ཨཔ་སྟག་དང་ཨམ་ཅུངམ་བྱི་ལི།</t>
  </si>
  <si>
    <t>99936-0-070-2</t>
  </si>
  <si>
    <t>ཨཔ་གཡང་ཁུ་བཀྲ་ཤིས།</t>
  </si>
  <si>
    <t>99936-0-061-X</t>
  </si>
  <si>
    <t>978-99936-0-362-7</t>
  </si>
  <si>
    <t>TB</t>
  </si>
  <si>
    <t>99936-0-314-7</t>
  </si>
  <si>
    <t>English Curriculum Guide for Teachers, Class II</t>
  </si>
  <si>
    <t>99936-0-313-9</t>
  </si>
  <si>
    <t>Workbook</t>
  </si>
  <si>
    <t>99936-0-310-4</t>
  </si>
  <si>
    <t>The Good Monkey Book-1</t>
  </si>
  <si>
    <t>99936-0-130-6</t>
  </si>
  <si>
    <t>Blessed Rainy Day Book-2</t>
  </si>
  <si>
    <t>99936-0-134-9</t>
  </si>
  <si>
    <t>Signs Book-3</t>
  </si>
  <si>
    <t>99936-0-312-0</t>
  </si>
  <si>
    <t>Snow White and the Seven Dwarfs, Book-4</t>
  </si>
  <si>
    <t>99936-0-139-X</t>
  </si>
  <si>
    <t>The Body Book ,Book -5</t>
  </si>
  <si>
    <t>99936-0-132-2</t>
  </si>
  <si>
    <t>Weather Book-6</t>
  </si>
  <si>
    <t>99936-0-133-0</t>
  </si>
  <si>
    <t>Momo and the Mirror Book-7</t>
  </si>
  <si>
    <t>99936-0-135-7</t>
  </si>
  <si>
    <t>Yaks Book-8</t>
  </si>
  <si>
    <t>99936-0-138-1</t>
  </si>
  <si>
    <t>People and Places Book-9</t>
  </si>
  <si>
    <t>99936-0-311-2</t>
  </si>
  <si>
    <t>Understanding Mathematics, Teacher's Guide for Class 2</t>
  </si>
  <si>
    <t>978-99936-844-6-6</t>
  </si>
  <si>
    <t>Understanding Mathematics, Student Activity Book for Class 2</t>
  </si>
  <si>
    <t>978-99936-844-7-3</t>
  </si>
  <si>
    <t>978-99936-0-413-6</t>
  </si>
  <si>
    <t>978-99936-0-408-2</t>
  </si>
  <si>
    <t>English (Sangay Tshering)</t>
  </si>
  <si>
    <r>
      <rPr>
        <sz val="20"/>
        <color theme="1"/>
        <rFont val="Webdings"/>
      </rPr>
      <t>U</t>
    </r>
    <r>
      <rPr>
        <b/>
        <i/>
        <sz val="8"/>
        <color theme="1"/>
        <rFont val="Arial Narrow"/>
      </rPr>
      <t xml:space="preserve"> </t>
    </r>
    <r>
      <rPr>
        <b/>
        <i/>
        <sz val="11"/>
        <color theme="1"/>
        <rFont val="Arial Narrow"/>
      </rPr>
      <t xml:space="preserve">Please check the General section, after the Rigzhung Stream, for the list of curriculum materials that are required for more than one class level. </t>
    </r>
  </si>
  <si>
    <t>Remarks</t>
  </si>
  <si>
    <t xml:space="preserve">སློབ་དཔོན་གྱི་ལམ་སྟོན་གསུམ་པ། </t>
  </si>
  <si>
    <t>III</t>
  </si>
  <si>
    <t>978-99936-0-363-4</t>
  </si>
  <si>
    <t>978-99936-0-364-1</t>
  </si>
  <si>
    <t>དབང་མོ་དང་ཆ་རོགས།</t>
  </si>
  <si>
    <t>99936-0-081-4</t>
  </si>
  <si>
    <t>སྒོའི་དྲིལ་བུ་ཏིང་ཏིང་།</t>
  </si>
  <si>
    <t>99936-0-072-5</t>
  </si>
  <si>
    <t>ཅོག་འཐདཔ་འཚོལ་མི།</t>
  </si>
  <si>
    <t>99936-0-080-6</t>
  </si>
  <si>
    <t>978-99936-0-365-8</t>
  </si>
  <si>
    <t>99936-0-315-5</t>
  </si>
  <si>
    <t>English Curriculum Guide for Teachers, Class III</t>
  </si>
  <si>
    <t>99936-0-316-3</t>
  </si>
  <si>
    <t>The True Son Book-1</t>
  </si>
  <si>
    <t>99936-0-141-1</t>
  </si>
  <si>
    <t xml:space="preserve">The Punakha Domchhoe Book-2 </t>
  </si>
  <si>
    <t>99936-0-150-0</t>
  </si>
  <si>
    <t>Some Birds of Bhutan Book-3</t>
  </si>
  <si>
    <t>99936-0-148-9</t>
  </si>
  <si>
    <t>How do Plants Provide Food? Book-4</t>
  </si>
  <si>
    <t>99936-0-309-0</t>
  </si>
  <si>
    <t>The Lion and the Hare Book-5</t>
  </si>
  <si>
    <t>99936-0-336-8</t>
  </si>
  <si>
    <t xml:space="preserve">Understanding Mathematics, Textbook for Class 3 </t>
  </si>
  <si>
    <t>978-99935-844-8-0</t>
  </si>
  <si>
    <t>Arts Education Student's book</t>
  </si>
  <si>
    <t>978-99936-0-414-3</t>
  </si>
  <si>
    <t>Revised edition from 2022</t>
  </si>
  <si>
    <t>978-99936-0-409-9</t>
  </si>
  <si>
    <t>List confirmed by respective Curriculum Developers on  3/9/2021</t>
  </si>
  <si>
    <t>Total Compiled Requisitions</t>
  </si>
  <si>
    <t xml:space="preserve">རྩོམ་རིག་དང་སྐད་ཡིག། སློབ་རིམ་བཞི་པ། </t>
  </si>
  <si>
    <t>IV</t>
  </si>
  <si>
    <t>99936-0-278-7</t>
  </si>
  <si>
    <t>སློབ་དཔོན་གྱི་ལམ་སྟོན། སློབ་རིམ་བཞི་པ།</t>
  </si>
  <si>
    <t>99936-0-283-3</t>
  </si>
  <si>
    <t>English Reading &amp; Literature, Class IV</t>
  </si>
  <si>
    <t>99936-0-318-X</t>
  </si>
  <si>
    <t>English Curriculum Guide for Teachers, Class IV</t>
  </si>
  <si>
    <t>99936-0-317-1</t>
  </si>
  <si>
    <t>Understanding Mathematics, Textbook for Class IV</t>
  </si>
  <si>
    <t>99936-0-319-8</t>
  </si>
  <si>
    <t>Teacher's Guide to Understanding Mathematics for Class IV</t>
  </si>
  <si>
    <t>99936-0-324-4</t>
  </si>
  <si>
    <t>Mathematics Blackline Masters for Class IV</t>
  </si>
  <si>
    <t>TLM</t>
  </si>
  <si>
    <t>NA</t>
  </si>
  <si>
    <t>(SCIENCE) REC Publications</t>
  </si>
  <si>
    <t>Science Class Four</t>
  </si>
  <si>
    <t>978-99936-0-370-2</t>
  </si>
  <si>
    <r>
      <rPr>
        <sz val="12"/>
        <color theme="1"/>
        <rFont val="Arial"/>
      </rPr>
      <t>1 copy per student</t>
    </r>
    <r>
      <rPr>
        <b/>
        <sz val="12"/>
        <color theme="1"/>
        <rFont val="Arial"/>
      </rPr>
      <t xml:space="preserve"> </t>
    </r>
  </si>
  <si>
    <t>Science Teacher's Manual Class IV</t>
  </si>
  <si>
    <t>978-99936-453-2</t>
  </si>
  <si>
    <t>(SOCIAL STUDIES) REC Publications</t>
  </si>
  <si>
    <t>Social Studies Class IV</t>
  </si>
  <si>
    <t>978-99936--0-465-5</t>
  </si>
  <si>
    <r>
      <rPr>
        <sz val="12"/>
        <color theme="1"/>
        <rFont val="Arial"/>
      </rPr>
      <t>1 copy per student</t>
    </r>
    <r>
      <rPr>
        <b/>
        <sz val="12"/>
        <color theme="1"/>
        <rFont val="Arial"/>
      </rPr>
      <t xml:space="preserve"> </t>
    </r>
  </si>
  <si>
    <t>(ARTS EDUCATION ) REC Publications</t>
  </si>
  <si>
    <t>978-99936-0-415-0</t>
  </si>
  <si>
    <r>
      <rPr>
        <sz val="12"/>
        <color theme="1"/>
        <rFont val="Arial"/>
      </rPr>
      <t>1 copy per student</t>
    </r>
    <r>
      <rPr>
        <b/>
        <sz val="12"/>
        <color theme="1"/>
        <rFont val="Arial"/>
      </rPr>
      <t xml:space="preserve"> </t>
    </r>
  </si>
  <si>
    <t>978-99936-0-411-2</t>
  </si>
  <si>
    <t>(HPE) REC Publications</t>
  </si>
  <si>
    <t>Health and Physical Education Suggested Activities 4</t>
  </si>
  <si>
    <t>978-99936-0-507-2</t>
  </si>
  <si>
    <r>
      <rPr>
        <sz val="12"/>
        <color theme="1"/>
        <rFont val="Arial"/>
      </rPr>
      <t>1 copy per subject Teacher</t>
    </r>
    <r>
      <rPr>
        <b/>
        <sz val="12"/>
        <color theme="1"/>
        <rFont val="Arial"/>
      </rPr>
      <t xml:space="preserve"> </t>
    </r>
  </si>
  <si>
    <t xml:space="preserve">List confirmed by respective Curriculum Developers </t>
  </si>
  <si>
    <t>on 3/9/2021</t>
  </si>
  <si>
    <t xml:space="preserve">English (Sangay Tshering)                                </t>
  </si>
  <si>
    <t>Social Studies (Dorji Tshewang)</t>
  </si>
  <si>
    <t>Science (Wangchuk)</t>
  </si>
  <si>
    <r>
      <rPr>
        <sz val="12"/>
        <color theme="1"/>
        <rFont val="Times New Roman"/>
      </rPr>
      <t>U</t>
    </r>
    <r>
      <rPr>
        <b/>
        <i/>
        <sz val="12"/>
        <color theme="1"/>
        <rFont val="Times New Roman"/>
      </rPr>
      <t xml:space="preserve"> Please check the General section, after the Rigzhung Stream, for the list of curriculum materials that are required for more than one class level. </t>
    </r>
  </si>
  <si>
    <t>རྩོམ་རིག་དང་སྐད་ཡིག། སློབ་རིམ་ལྔ་པ།</t>
  </si>
  <si>
    <t>V</t>
  </si>
  <si>
    <t>99936-0-279-5</t>
  </si>
  <si>
    <t>སློབ་དཔོན་གྱི་ལམ་སྟོན། སློབ་རིམ་ལྔ་པ།</t>
  </si>
  <si>
    <t>99936-0-284-1</t>
  </si>
  <si>
    <t>English Reading &amp; Literature, Class V</t>
  </si>
  <si>
    <t>99936-0-257-4</t>
  </si>
  <si>
    <t>English Curriculum Guide for Teachers, Class V</t>
  </si>
  <si>
    <t>99936-0-258-2</t>
  </si>
  <si>
    <t>1 copy per subject teacher</t>
  </si>
  <si>
    <t>Understanding Mathematics,Textbook for Class V</t>
  </si>
  <si>
    <t>99936-0-320-1</t>
  </si>
  <si>
    <t>Teacher's Guide to Understanding Mathematics for Class V</t>
  </si>
  <si>
    <t>99936-0-325-2</t>
  </si>
  <si>
    <t>Mathematics Blackline Masters for 
Class V</t>
  </si>
  <si>
    <t>Science Class Five</t>
  </si>
  <si>
    <t>978-99936-0-371-9</t>
  </si>
  <si>
    <r>
      <rPr>
        <sz val="12"/>
        <color theme="1"/>
        <rFont val="Arial"/>
      </rPr>
      <t>1 copy per student</t>
    </r>
    <r>
      <rPr>
        <b/>
        <sz val="10"/>
        <color theme="1"/>
        <rFont val="Arial"/>
      </rPr>
      <t xml:space="preserve"> </t>
    </r>
  </si>
  <si>
    <t>Social Studies Class V</t>
  </si>
  <si>
    <t>978-99936-0493-8</t>
  </si>
  <si>
    <r>
      <rPr>
        <sz val="12"/>
        <color theme="1"/>
        <rFont val="Arial"/>
      </rPr>
      <t>1 copy per student</t>
    </r>
    <r>
      <rPr>
        <b/>
        <sz val="12"/>
        <color theme="1"/>
        <rFont val="Arial"/>
      </rPr>
      <t xml:space="preserve"> </t>
    </r>
  </si>
  <si>
    <t>Health and Physical Education Suggested Activities 5</t>
  </si>
  <si>
    <t>978-99936-0-508-9</t>
  </si>
  <si>
    <r>
      <rPr>
        <sz val="12"/>
        <color theme="1"/>
        <rFont val="Arial"/>
      </rPr>
      <t>1 copy per subject Teacher</t>
    </r>
    <r>
      <rPr>
        <b/>
        <sz val="12"/>
        <color theme="1"/>
        <rFont val="Arial"/>
      </rPr>
      <t xml:space="preserve"> </t>
    </r>
  </si>
  <si>
    <t xml:space="preserve">English (Sangay Tshering)                            </t>
  </si>
  <si>
    <t>Chief Programme Officer,  Instructional Media Division (Ugyen Dorji)</t>
  </si>
  <si>
    <r>
      <rPr>
        <sz val="12"/>
        <color theme="1"/>
        <rFont val="Times New Roman"/>
      </rPr>
      <t>U</t>
    </r>
    <r>
      <rPr>
        <b/>
        <i/>
        <sz val="12"/>
        <color theme="1"/>
        <rFont val="Times New Roman"/>
      </rPr>
      <t xml:space="preserve"> Please check the General section, after the Rigzhung Stream, for the list of curriculum materials that are required for more than one class level. </t>
    </r>
  </si>
  <si>
    <t>རྩོམ་རིག་དང་སྐད་ཡིག། སློབ་རིམ་དྲུག་པ།</t>
  </si>
  <si>
    <t>VI</t>
  </si>
  <si>
    <t>99936-0-280-6</t>
  </si>
  <si>
    <t>སློབ་དཔོན་གྱི་ལམ་སྟོན། སློབ་རིམ་དྲུག་པ།</t>
  </si>
  <si>
    <t>99936-0-285-X</t>
  </si>
  <si>
    <t>དྭཝ་བུཚ་དང་རོ་ཁྱི་རྐོང་གཟན།</t>
  </si>
  <si>
    <t>99936-0-093-8</t>
  </si>
  <si>
    <t>English Reading &amp; Literature, Class VI</t>
  </si>
  <si>
    <t>99936-0-259-0</t>
  </si>
  <si>
    <t>English Curriculum Guide for Teachers, Class VI</t>
  </si>
  <si>
    <t>99936-0-260-6</t>
  </si>
  <si>
    <t>Understanding Mathematics,Textbook for Class VI</t>
  </si>
  <si>
    <t>99936-0-321-X</t>
  </si>
  <si>
    <t>Teacher's Guide to Understanding Mathematics Class VI</t>
  </si>
  <si>
    <t>99936-0-326-0</t>
  </si>
  <si>
    <t>Mathematics Blackline Masters for 
Class VI</t>
  </si>
  <si>
    <t>Science Class Six</t>
  </si>
  <si>
    <t>978-99936-0-372-6</t>
  </si>
  <si>
    <r>
      <rPr>
        <sz val="12"/>
        <color theme="1"/>
        <rFont val="Arial"/>
      </rPr>
      <t>1 copy per student</t>
    </r>
    <r>
      <rPr>
        <b/>
        <sz val="10"/>
        <color theme="1"/>
        <rFont val="Arial"/>
      </rPr>
      <t xml:space="preserve"> </t>
    </r>
  </si>
  <si>
    <t>Social Studies Class Six</t>
  </si>
  <si>
    <t>978-99936-0-550-8</t>
  </si>
  <si>
    <t>Health and Physical Education Suggested Activities 6</t>
  </si>
  <si>
    <t>978-99926-0-509-6</t>
  </si>
  <si>
    <r>
      <rPr>
        <sz val="12"/>
        <color theme="1"/>
        <rFont val="Arial"/>
      </rPr>
      <t>1 copy per subject Teacher</t>
    </r>
    <r>
      <rPr>
        <b/>
        <sz val="12"/>
        <color theme="1"/>
        <rFont val="Arial"/>
      </rPr>
      <t xml:space="preserve"> </t>
    </r>
  </si>
  <si>
    <t>List confirmed by respective Curriculum Developers  on 3/9/2021</t>
  </si>
  <si>
    <r>
      <rPr>
        <sz val="12"/>
        <color theme="1"/>
        <rFont val="Times New Roman"/>
      </rPr>
      <t>U</t>
    </r>
    <r>
      <rPr>
        <b/>
        <i/>
        <sz val="12"/>
        <color theme="1"/>
        <rFont val="Times New Roman"/>
      </rPr>
      <t xml:space="preserve"> Please check the General section, after the Rigzhung Stream, for the list of curriculum materials that are required for more than one class level. </t>
    </r>
  </si>
  <si>
    <t>རྩོམ་རིག་དང་སྐད་ཡིག། སློབ་རིམ་བདུན་པ།</t>
  </si>
  <si>
    <t>VII</t>
  </si>
  <si>
    <t>99936-0-281-7</t>
  </si>
  <si>
    <t>སློབ་དཔོན་གྱི་ལམ་སྟོན། སློབ་རིམ་བདུན་པ།</t>
  </si>
  <si>
    <t>99936-0-286-8</t>
  </si>
  <si>
    <t>English Reading &amp; Literature, Class VII</t>
  </si>
  <si>
    <t>99936-0-261-5</t>
  </si>
  <si>
    <t>English Curriculum Guide for Teachers, Class VII</t>
  </si>
  <si>
    <t>99936-0-262-0</t>
  </si>
  <si>
    <t>Understanding Mathematics, Text Book for Class-VII</t>
  </si>
  <si>
    <t>99936-0-322-8</t>
  </si>
  <si>
    <t>Teacher's Guide to Understanding Mathematics for Class-VII</t>
  </si>
  <si>
    <t>99936-0-327-9</t>
  </si>
  <si>
    <t>Science Class Seven</t>
  </si>
  <si>
    <t>978-99936-0-416-7</t>
  </si>
  <si>
    <t>(HISTORY) REC Publications</t>
  </si>
  <si>
    <t>Bhutan History and Civics Citizenship Education Class VII</t>
  </si>
  <si>
    <t>978-99936-0-530-0</t>
  </si>
  <si>
    <t>New from 2022</t>
  </si>
  <si>
    <t>A History of Bhutan (15th-19th Century), Course Book for Class VII</t>
  </si>
  <si>
    <t>99936-0-037-7</t>
  </si>
  <si>
    <t>World History Class VII</t>
  </si>
  <si>
    <t>978-99936-0-458-7</t>
  </si>
  <si>
    <r>
      <rPr>
        <sz val="12"/>
        <color theme="1"/>
        <rFont val="Arial"/>
      </rPr>
      <t>1 copy per student</t>
    </r>
    <r>
      <rPr>
        <b/>
        <sz val="12"/>
        <color theme="1"/>
        <rFont val="Arial"/>
      </rPr>
      <t xml:space="preserve"> </t>
    </r>
  </si>
  <si>
    <t>(GEOGRAPHY) REC Publications</t>
  </si>
  <si>
    <t>An Introduction to Geography Class 7</t>
  </si>
  <si>
    <t>978-99936-0-455-6</t>
  </si>
  <si>
    <r>
      <rPr>
        <sz val="12"/>
        <color theme="1"/>
        <rFont val="Arial"/>
      </rPr>
      <t>1 copy per student</t>
    </r>
    <r>
      <rPr>
        <b/>
        <sz val="12"/>
        <color theme="1"/>
        <rFont val="Arial"/>
      </rPr>
      <t xml:space="preserve"> </t>
    </r>
  </si>
  <si>
    <t>English (Amber Rai)</t>
  </si>
  <si>
    <t>Dzongkha (Dorji)</t>
  </si>
  <si>
    <t>Mathematics (Geewanath Sharma)</t>
  </si>
  <si>
    <t>History  (Thukten Jamtsho)</t>
  </si>
  <si>
    <t>Geography (Norbu Wangchuk)</t>
  </si>
  <si>
    <r>
      <rPr>
        <sz val="12"/>
        <color theme="1"/>
        <rFont val="Arial"/>
      </rPr>
      <t>U</t>
    </r>
    <r>
      <rPr>
        <b/>
        <i/>
        <sz val="12"/>
        <color theme="1"/>
        <rFont val="Arial"/>
      </rPr>
      <t xml:space="preserve"> Please check the General section, after the Rigzhung Stream, for the list of curriculum materials that are required for more than one class level. </t>
    </r>
  </si>
  <si>
    <t>རྩོམ་རིག་དང་སྐད་ཡིག། སློབ་རིམ་བརྒྱད་པ།</t>
  </si>
  <si>
    <t>VIII</t>
  </si>
  <si>
    <t>99936-0-282-5</t>
  </si>
  <si>
    <t>སློབ་དཔོན་གྱི་ལམ་སྟོན། སློབ་རིམ་བརྒྱད་པ།</t>
  </si>
  <si>
    <t>99936-0-287-6</t>
  </si>
  <si>
    <t>English Reading &amp; Literature, Class VIII</t>
  </si>
  <si>
    <t>99936-0-263-9</t>
  </si>
  <si>
    <t>English Curriculum Guide for Teachers, Class VIII</t>
  </si>
  <si>
    <t>99936-0-264-7</t>
  </si>
  <si>
    <t>Understanding Mathematics Textbook for Class VIII</t>
  </si>
  <si>
    <t>99936-0-323-6</t>
  </si>
  <si>
    <t>Teacher's Guide to Understanding Mathematics Textbook for Class VIII</t>
  </si>
  <si>
    <t>99936-0-328-7</t>
  </si>
  <si>
    <t xml:space="preserve">Science Class Eight </t>
  </si>
  <si>
    <t>978-99936-0-417-4</t>
  </si>
  <si>
    <t>Bhutan History and Civics Citizenship Education Class VIII</t>
  </si>
  <si>
    <t>978-33396-0-531-7</t>
  </si>
  <si>
    <t>A History of Bhutan (19th-20th Century), Course Book for Class VIII</t>
  </si>
  <si>
    <t>99936-0-039-3</t>
  </si>
  <si>
    <t>World History Class VIII</t>
  </si>
  <si>
    <t>978-99936-0-470-9</t>
  </si>
  <si>
    <t>An Introduction to Geography class VIII</t>
  </si>
  <si>
    <t>978-99936-0-468-6</t>
  </si>
  <si>
    <t xml:space="preserve">ལྷག་རིག་དང་རྩོམ་རིག། སློབ་རིམ་དགུ་པ། </t>
  </si>
  <si>
    <t>IX</t>
  </si>
  <si>
    <t>99936-0-244-2</t>
  </si>
  <si>
    <t xml:space="preserve">These titles are same for Rigzhung stream also. School offering rigzhung stream should also put requisition for these titles </t>
  </si>
  <si>
    <t>སྐད་ཡིག་དང་ཡི་གུའི་སྦྱོར་བ། སློབ་རིམ་དགུ་པ།</t>
  </si>
  <si>
    <t>99936-0-245-0</t>
  </si>
  <si>
    <t>སློབ་དཔོན་གྱི་ལམ་སྟོན། སློབ་རིམ་དགུ་པ།</t>
  </si>
  <si>
    <t>99936-0-246-9</t>
  </si>
  <si>
    <t>English Reading &amp; Literature, Class IX</t>
  </si>
  <si>
    <t>99936-0-265-5</t>
  </si>
  <si>
    <t>English Curriculum Guide for Teachers, Class IX</t>
  </si>
  <si>
    <t>99936-0-234-5</t>
  </si>
  <si>
    <t>Understanding Mathematics, Textbook for Class IX</t>
  </si>
  <si>
    <t>99936-0-272-8</t>
  </si>
  <si>
    <t>Functional Mathematics for Class IX</t>
  </si>
  <si>
    <t>978-99936-0-471-9</t>
  </si>
  <si>
    <t>Teacher's Guide to Understanding Mathematics Textbook for Class IX</t>
  </si>
  <si>
    <t>99936-0-273-6</t>
  </si>
  <si>
    <t>(SCIENCE) REC  Publications</t>
  </si>
  <si>
    <t xml:space="preserve">Functional Science Class IX </t>
  </si>
  <si>
    <t>A History of Bhutan, Course Book for Class IX</t>
  </si>
  <si>
    <t>99936-0-187-X</t>
  </si>
  <si>
    <t>World History Class IX</t>
  </si>
  <si>
    <t>978-99936-0-492-1</t>
  </si>
  <si>
    <t>(Geography) REC Publications</t>
  </si>
  <si>
    <t>Intermediate Geography for Class IX</t>
  </si>
  <si>
    <t>978-99936-0-495-2</t>
  </si>
  <si>
    <t>(ECONOMICS) REC Publications</t>
  </si>
  <si>
    <t xml:space="preserve"> Economics IX</t>
  </si>
  <si>
    <t xml:space="preserve">IX </t>
  </si>
  <si>
    <t>(ENVIRONMENTAL SCIENCE) REC  Publications</t>
  </si>
  <si>
    <t>Environmental Science Class Nine</t>
  </si>
  <si>
    <t>978-99936-923-8-6</t>
  </si>
  <si>
    <t>(AGRICULTURE) REC Publications</t>
  </si>
  <si>
    <t>Agriculture for Food Security Textbook for Class IX</t>
  </si>
  <si>
    <t xml:space="preserve">1 copy per student  </t>
  </si>
  <si>
    <t>List confirmed by respective Curriculum Developers  on</t>
  </si>
  <si>
    <t xml:space="preserve">Economics    (Ugyen Lhuendup)                                      </t>
  </si>
  <si>
    <t>Chemistry/Physics/Biology (Bhoj Raj Rai/Karma Dorji/ Phuntsho Norbu)</t>
  </si>
  <si>
    <t>Agriculture (Karma Dorji)</t>
  </si>
  <si>
    <t xml:space="preserve"> Media studies (Ugyen Lhundup)</t>
  </si>
  <si>
    <t>ལྷག་རིག་དང་རྩོམ་རིག། སློབ་རིམ་བཅུ་པ།</t>
  </si>
  <si>
    <t>X</t>
  </si>
  <si>
    <t>99936-0-247-7</t>
  </si>
  <si>
    <t>These titles are same for Rigzhung stream also. School offering rigzhung stream should also put requisition for these titles.</t>
  </si>
  <si>
    <t>སྐད་ཡིག་དང་ཡི་གུའི་སྦྱོར་བ། སློབ་རིམ་བཅུ་པ།</t>
  </si>
  <si>
    <t>99936-0-248-5</t>
  </si>
  <si>
    <t>སློབ་དཔོན་གྱི་ལམ་སྟོན། སློབ་རིམ་བཅུ་པ།</t>
  </si>
  <si>
    <t>99936-0-249-3</t>
  </si>
  <si>
    <t>རང་གྲོལ་དང་གཡང་སྒྲོན།</t>
  </si>
  <si>
    <t>99936-0-214-0</t>
  </si>
  <si>
    <t>English Reading &amp; Literature, Class X</t>
  </si>
  <si>
    <t>99936-0-267-1</t>
  </si>
  <si>
    <t>English Curriculum Guide for Teachers, Class X</t>
  </si>
  <si>
    <t>99936-0-235-3</t>
  </si>
  <si>
    <t>Understanding Mathematics, Textbook for Class X</t>
  </si>
  <si>
    <t>99936-0-274-4</t>
  </si>
  <si>
    <t>Teacher's Guide to Understanding Mathematics Textbook for Class X</t>
  </si>
  <si>
    <t>99936-0-275-2</t>
  </si>
  <si>
    <t>A History of Bhutan, Course Book for Class X</t>
  </si>
  <si>
    <t>99936-0-188-8</t>
  </si>
  <si>
    <t>Economics Class X</t>
  </si>
  <si>
    <t>978-99936-0-494-5</t>
  </si>
  <si>
    <t>Intermediate Geography for Class X</t>
  </si>
  <si>
    <t>978-99936-0-533-1</t>
  </si>
  <si>
    <t>Agriculture for Food Security Textbook for Class X</t>
  </si>
  <si>
    <t>978-99936-0-418-1</t>
  </si>
  <si>
    <t>Environmental Science Class Ten</t>
  </si>
  <si>
    <t>978-99936-923-9-3</t>
  </si>
  <si>
    <t xml:space="preserve">List confirmed by respective Curriculum Developers on </t>
  </si>
  <si>
    <t xml:space="preserve">Economics  (Ugyen Lhuendup)                           </t>
  </si>
  <si>
    <t>Chemistry/Physics/Biology (Bhoj Raj Rai/ Karma Dorji/ Phuntsho Norbu)</t>
  </si>
  <si>
    <t>Agriculture  (Karma Dorji)</t>
  </si>
  <si>
    <t>ལྷག་རིག་དང་རྩོམ་རིག། སློབ་རིམ་བཅུ་གཅིག་པ།</t>
  </si>
  <si>
    <t>XI</t>
  </si>
  <si>
    <t>99936-0-250-7</t>
  </si>
  <si>
    <t>སྐད་ཡིག་དང་ཡི་གུའི་སྦྱོར་བ། སློབ་རིམ་བཅུ་གཅིག་པ།</t>
  </si>
  <si>
    <t>99936-0-251-5</t>
  </si>
  <si>
    <t>སློབ་དཔོན་གྱི་ལམ་སྟོན། སློབ་རིམ་བཅུ་གཅིག་པ།</t>
  </si>
  <si>
    <t>99936-0-252-3</t>
  </si>
  <si>
    <t>རིག་གཞུང་སློབ་དེབ། སློབ་རིམ་བཅུ་གཅིག་པ།</t>
  </si>
  <si>
    <t>978-99936-923-0-0</t>
  </si>
  <si>
    <t>Rigzhung elective</t>
  </si>
  <si>
    <t>English Reading &amp; Literature, Class XI</t>
  </si>
  <si>
    <t>99936-0-224-8</t>
  </si>
  <si>
    <t>English Curriculum Guide for Teachers, Class XI</t>
  </si>
  <si>
    <t>99936-0-217-5</t>
  </si>
  <si>
    <t>Geography, A Supplementary Text for Class XI</t>
  </si>
  <si>
    <t>99936-0-207-8</t>
  </si>
  <si>
    <t>Environmental Science Class 11</t>
  </si>
  <si>
    <t>978-99936-0-440-2</t>
  </si>
  <si>
    <t>A History of Bhutan, A Supplementary Text for Class XI</t>
  </si>
  <si>
    <t>99936-0-206-X</t>
  </si>
  <si>
    <t>Economics XI</t>
  </si>
  <si>
    <t>978-99936-0-528-7</t>
  </si>
  <si>
    <t>Agriculture for Food Security Textbook for Class XI</t>
  </si>
  <si>
    <t>978-99936-0-419-8</t>
  </si>
  <si>
    <t>(MEDIA STUDIES ) REC Publications</t>
  </si>
  <si>
    <t>Media Studies Class XI</t>
  </si>
  <si>
    <t>978-99936-0-504-1</t>
  </si>
  <si>
    <t>(ACCOUNTANCY) REC Publications</t>
  </si>
  <si>
    <t>Accountancy Class XI</t>
  </si>
  <si>
    <t>978-99936-0-454-9</t>
  </si>
  <si>
    <t>(COMMERCE) REC Publications</t>
  </si>
  <si>
    <t xml:space="preserve">Commerce (Provisional Title: Business and Entrepreneurship) </t>
  </si>
  <si>
    <t>99936-0-208-6</t>
  </si>
  <si>
    <t>Economics  (Ugyen Lhuendup)</t>
  </si>
  <si>
    <t>Commerce/Accountancy   (Tashi Zangpo)</t>
  </si>
  <si>
    <t>Agriculture &amp; Media studies  (Karma Dorji)</t>
  </si>
  <si>
    <t>Media studies   (Ugyen Lhundup)</t>
  </si>
  <si>
    <t>ལྷག་རིག་དང་རྩོམ་རིག། སློབ་རིམ་བཅུ་གཉིས་་པ།</t>
  </si>
  <si>
    <t>XII</t>
  </si>
  <si>
    <t>99936-0-253-1</t>
  </si>
  <si>
    <t>སྐད་ཡིག་དང་ཡི་གུའི་སྦྱོར་བ། སློབ་རིམ་བཅུ་གཉིས་པ།</t>
  </si>
  <si>
    <t>99936-0-254-X</t>
  </si>
  <si>
    <t>སློབ་དཔོན་གྱི་ལམ་སྟོན། སློབ་རིམ་བཅུ་གཉིས་པ།</t>
  </si>
  <si>
    <t>99936-0-255-8</t>
  </si>
  <si>
    <t>རིག་གཞུང་སློབ་དེབ། སློབ་རིམ་བཅུ་གཉིས་པ།</t>
  </si>
  <si>
    <t>978-99936-923-1-7</t>
  </si>
  <si>
    <t>English Reading &amp; Literature, Class XII</t>
  </si>
  <si>
    <t>99936-0-236-1</t>
  </si>
  <si>
    <t>English Curriculum Guide for Teachers, Class XII</t>
  </si>
  <si>
    <t>99936-0-237-X</t>
  </si>
  <si>
    <t>Environmental Science Class 12</t>
  </si>
  <si>
    <t>978-99936-0-441-9</t>
  </si>
  <si>
    <t>A History of Bhutan, A Supplementary Text for Class XII</t>
  </si>
  <si>
    <t>99936-0-222-1</t>
  </si>
  <si>
    <t>Geography, A Supplementary Text for Class XII</t>
  </si>
  <si>
    <t>99936-0-220-5</t>
  </si>
  <si>
    <t>Bhutan Economics, A Supplementary Text for Class XII</t>
  </si>
  <si>
    <t>99936-0-219-1</t>
  </si>
  <si>
    <t>99936-0-221-3</t>
  </si>
  <si>
    <t>Accountancy for Class XII</t>
  </si>
  <si>
    <t>978-99936-464-8</t>
  </si>
  <si>
    <t>Agriculture for Food Security Textbook for Class XII</t>
  </si>
  <si>
    <t>978-99936-0-420-4</t>
  </si>
  <si>
    <t>Media Studies XII</t>
  </si>
  <si>
    <t>978-99936-0-529-4</t>
  </si>
  <si>
    <t>History   (Thukten Jamtsho)</t>
  </si>
  <si>
    <t xml:space="preserve">Economics (Ugyen Lhuendup)    </t>
  </si>
  <si>
    <t xml:space="preserve">Commerce/Accountancy  (Tashi Zangpo)       </t>
  </si>
  <si>
    <t>དག་ཡིག་སློབ་དེབ། རིག་གཞུང་སློབ་རིམ་དགུ་པ།</t>
  </si>
  <si>
    <t>978-99936-0-496-9</t>
  </si>
  <si>
    <t>ཆུ་ཤིང་གི་བསྟན་བཅོས། རིག་གཞུང་སློབ་རིམ་དགུ་པ།</t>
  </si>
  <si>
    <t>978-99936-0-497-6</t>
  </si>
  <si>
    <t>མངོན་བརྗོད། རིག་གཞུང་སློབ་རིམ་དགུ་པ།</t>
  </si>
  <si>
    <t>978-99936-0-498-3</t>
  </si>
  <si>
    <t>དག་ཡིག་སློབ་དེབ། རིག་གཞུང་སློབ་རིམ་བཅུ་པ།</t>
  </si>
  <si>
    <t>978-99936-0-499-0</t>
  </si>
  <si>
    <t>སྙན་ངག་བསྡུས་དོན། རིག་གཞུང་སློབ་རིམ་བཅུ་པ།</t>
  </si>
  <si>
    <t>978-99936-0-500-3</t>
  </si>
  <si>
    <t>འབྲུག་གྱི་འབྱུང་རབས་བསྡུས་དོན རིག་གཞུང་སློབ་རིམ་བཅུ་པ།</t>
  </si>
  <si>
    <t>978-99936-0-501-0</t>
  </si>
  <si>
    <t xml:space="preserve">སྒྲིག་ལམ་རྣམ་གཞག། སློབ་དེབ་བཅུ་གཅིག་པ་དང་བཅུ་གཉིས་པ། </t>
  </si>
  <si>
    <t>XI &amp; XII</t>
  </si>
  <si>
    <t>978-99936-0-502-7</t>
  </si>
  <si>
    <t>བྱང་ཆུབ་སེམས་པའི་སྤྱོད་འཇུག།སློབ་དེབ་བཅུ་གཅིག་པ་དང་བཅུ་གཉིས་པ།</t>
  </si>
  <si>
    <t>978-99936-0-503-4</t>
  </si>
  <si>
    <t>དག་ཡིག་ཕྱོགས་བསྡུས།</t>
  </si>
  <si>
    <t>978-99936-771-3-0</t>
  </si>
  <si>
    <t>སུམ་རྟགས་སི་ཏུའི་དགོངས་རྒྱན།</t>
  </si>
  <si>
    <t>978-99936-0-513-3</t>
  </si>
  <si>
    <t>Geyshed Gayduen Rinchen</t>
  </si>
  <si>
    <t>སྙན་ངག་གི་བསྡུས་དོན་སྙིང་པོ་གསལ་བའི་ཟླ་ཟེར།</t>
  </si>
  <si>
    <t>978-99936-771-2-3</t>
  </si>
  <si>
    <t>རྩིས།</t>
  </si>
  <si>
    <t>978-99936-0-457-0</t>
  </si>
  <si>
    <t>Only for Taktse Rigzhung</t>
  </si>
  <si>
    <t>བྱུང་རབས།</t>
  </si>
  <si>
    <t>978-99936-0-456-3</t>
  </si>
  <si>
    <t>TB (Textbook)  RF (Reference)</t>
  </si>
  <si>
    <t xml:space="preserve"> Rigzhung (Dechen Wangdi)</t>
  </si>
  <si>
    <t>ཨ་ལོའི་སྤྲོ་གླུ།</t>
  </si>
  <si>
    <t>RF</t>
  </si>
  <si>
    <t>PP - III</t>
  </si>
  <si>
    <t>99936-0-055-5</t>
  </si>
  <si>
    <t>ཆུ་དང་ཤིང་གི་བསྟན་བཅོས།</t>
  </si>
  <si>
    <t>99936-0-012-1</t>
  </si>
  <si>
    <t>ཆོས་རྒྱལ་ནོར་བཟང་རྣམ་ཐར་བསྡུས་པ།</t>
  </si>
  <si>
    <t>ལེགས་བཤད་བླང་དོར་ཤན་འབྱེད།</t>
  </si>
  <si>
    <t>IX &amp; X</t>
  </si>
  <si>
    <t>99936-0-009-1</t>
  </si>
  <si>
    <t>གཞུང་འབྲེལ་དུས་ཆེན་ངལ་གསོའི་རྣམ་བཤད།</t>
  </si>
  <si>
    <t>PP - XII</t>
  </si>
  <si>
    <t>REC/DDC</t>
  </si>
  <si>
    <t>Dzongkha English Dictionary</t>
  </si>
  <si>
    <t>99936-15-00-5</t>
  </si>
  <si>
    <t>རྫོང་ཁའི་བརྡ་གཞུང་གསར་པ།</t>
  </si>
  <si>
    <t>རྫོང་ཁའི་བློ་ཟེ། རྫོང་ཁའི་སྙན་ཚིག་གི་གཞི་རྟེན།</t>
  </si>
  <si>
    <t>99936-10-73-9</t>
  </si>
  <si>
    <t>འབྲུག་གི་བློ་ཟེ།</t>
  </si>
  <si>
    <t>IX - XII</t>
  </si>
  <si>
    <t>རྩང་མོ་དཔེ་ཆུང་།</t>
  </si>
  <si>
    <t>99936-612-2-8</t>
  </si>
  <si>
    <t>རྫོང་ཁའི་དཔེ་གཏམ།</t>
  </si>
  <si>
    <t>བྱིས་པའི་ལེགས་བཤད།</t>
  </si>
  <si>
    <t>VII - XII</t>
  </si>
  <si>
    <t>99936-612-1-X</t>
  </si>
  <si>
    <t>Language Aloud…Allowed</t>
  </si>
  <si>
    <t>(PHYSICS) REC Publications</t>
  </si>
  <si>
    <t>Physics Practical Works Manual</t>
  </si>
  <si>
    <t>978-99936-0-425-9</t>
  </si>
  <si>
    <t>(CHEMISTRY) REC Publications</t>
  </si>
  <si>
    <t>Chemistry Practical Works Manual</t>
  </si>
  <si>
    <t>978-99936-0-426-6</t>
  </si>
  <si>
    <t>(BIOLOGY) REC Publications</t>
  </si>
  <si>
    <t>Biology Practical Works Manual</t>
  </si>
  <si>
    <t>XI - XII</t>
  </si>
  <si>
    <t>978-99936-0-427-3</t>
  </si>
  <si>
    <t>(CIVICS) REC Publications</t>
  </si>
  <si>
    <t>Bhutan Civics, A Supplementary Text for Classes VII &amp; VIII</t>
  </si>
  <si>
    <t>VII &amp; VIII</t>
  </si>
  <si>
    <t>99936-0-329-5</t>
  </si>
  <si>
    <t>Bhutan Civics, Classes IX &amp; X</t>
  </si>
  <si>
    <t>99936-0-330-9</t>
  </si>
  <si>
    <r>
      <rPr>
        <sz val="12"/>
        <color theme="1"/>
        <rFont val="Arial"/>
      </rPr>
      <t>1 copy per student</t>
    </r>
    <r>
      <rPr>
        <b/>
        <sz val="12"/>
        <color theme="1"/>
        <rFont val="Arial"/>
      </rPr>
      <t xml:space="preserve"> </t>
    </r>
  </si>
  <si>
    <t>Bhutan Civics, Teachers' Guide for Classes IX &amp; X</t>
  </si>
  <si>
    <t>99936-0-332-5</t>
  </si>
  <si>
    <r>
      <rPr>
        <sz val="12"/>
        <color theme="1"/>
        <rFont val="Arial"/>
      </rPr>
      <t>1 copy per subject teacher</t>
    </r>
    <r>
      <rPr>
        <b/>
        <sz val="12"/>
        <color theme="1"/>
        <rFont val="Arial"/>
      </rPr>
      <t xml:space="preserve"> </t>
    </r>
  </si>
  <si>
    <t>Bhutan Civics, Classes XI &amp; XII</t>
  </si>
  <si>
    <t>99936-0-331-7</t>
  </si>
  <si>
    <r>
      <rPr>
        <sz val="12"/>
        <color theme="1"/>
        <rFont val="Arial"/>
      </rPr>
      <t>1 copy per student</t>
    </r>
    <r>
      <rPr>
        <b/>
        <sz val="12"/>
        <color theme="1"/>
        <rFont val="Arial"/>
      </rPr>
      <t xml:space="preserve"> </t>
    </r>
  </si>
  <si>
    <t>Bhutan Civics, Teachers' Guide for Classes XI &amp; XII</t>
  </si>
  <si>
    <t>99936-0-333-3</t>
  </si>
  <si>
    <t xml:space="preserve">1 copy per subject </t>
  </si>
  <si>
    <t>Health and Physical Education Suggested Activities PP-1</t>
  </si>
  <si>
    <t>PP- I</t>
  </si>
  <si>
    <t>978-99936-0-505-8</t>
  </si>
  <si>
    <r>
      <rPr>
        <sz val="12"/>
        <color theme="1"/>
        <rFont val="Arial"/>
      </rPr>
      <t>1 copy per subject Teacher</t>
    </r>
    <r>
      <rPr>
        <b/>
        <sz val="12"/>
        <color theme="1"/>
        <rFont val="Arial"/>
      </rPr>
      <t xml:space="preserve"> </t>
    </r>
  </si>
  <si>
    <t>Health and Physical Education Suggested Activities 2-3</t>
  </si>
  <si>
    <t>II - III</t>
  </si>
  <si>
    <t>978-99936-0-506-5</t>
  </si>
  <si>
    <r>
      <rPr>
        <sz val="12"/>
        <color theme="1"/>
        <rFont val="Arial"/>
      </rPr>
      <t>1 copy per subject Teacher</t>
    </r>
    <r>
      <rPr>
        <b/>
        <sz val="12"/>
        <color theme="1"/>
        <rFont val="Arial"/>
      </rPr>
      <t xml:space="preserve"> </t>
    </r>
  </si>
  <si>
    <t>(VALUES EDUCATION) REC Publications</t>
  </si>
  <si>
    <t>Kezang Yidki Ga-toen</t>
  </si>
  <si>
    <t xml:space="preserve">IX - XII </t>
  </si>
  <si>
    <t>99936-0-230-2</t>
  </si>
  <si>
    <t>H.H. Yangpai Lopen Chhimey, DYC</t>
  </si>
  <si>
    <t>Teaching Learning to be, A Curriculum Guide for Classes PP-XII, Part I-II</t>
  </si>
  <si>
    <t>99936-0-194-0</t>
  </si>
  <si>
    <t>The Purpose of School Education in Bhutan, A Curriculum Handbook for Schools PP-XII</t>
  </si>
  <si>
    <t>PP-XII</t>
  </si>
  <si>
    <t>99936-0-202-7</t>
  </si>
  <si>
    <t>Career Portfolio Workbook, Classes IX &amp; XI</t>
  </si>
  <si>
    <t>IX &amp; XI</t>
  </si>
  <si>
    <t>99936-0-353-8</t>
  </si>
  <si>
    <t>DYCS</t>
  </si>
  <si>
    <t>(New Normal Curriculum Framework) REC Publications</t>
  </si>
  <si>
    <t>རྫོང་ཁའི་རྩ་གཞུང་བཀོད་རིས། བློ་གསར་ལས་སློབ་རིམ་བཅུ་གཉིས་པ་ཚུན།</t>
  </si>
  <si>
    <t>978-99936-0-548-5</t>
  </si>
  <si>
    <t>Implemented in 2021</t>
  </si>
  <si>
    <t>རིག་གཞུང་འབྲིང་རིམ་སློབ་གྲྭ་གོང་མའི་རྩ་གཞུང་བཀོད་རིས། སློབ་རིམ་དགུ་པ་ལས་བཅུ་གཉིས་པ་ཚུན།</t>
  </si>
  <si>
    <t>IX-XII</t>
  </si>
  <si>
    <t>978-99936-0-549-2</t>
  </si>
  <si>
    <t>English Curriculum Framework PP-XII</t>
  </si>
  <si>
    <t>978-99936-0-542-3</t>
  </si>
  <si>
    <t>New Normal School Mathematics Curriculum Framework PP-XII</t>
  </si>
  <si>
    <t>978-99936-0-534-8</t>
  </si>
  <si>
    <t>Values Education New Normal Curriculum Framework Class PP-XII</t>
  </si>
  <si>
    <t>978-99936-0-545-4</t>
  </si>
  <si>
    <t>Health and Physical Education New Normal Curriculum Framework PP-XII</t>
  </si>
  <si>
    <t>978-99936-0-546-1</t>
  </si>
  <si>
    <t>Technical and Vocational Education and Training (TVET) New Normal Curriculum Framework Classes PP - XII</t>
  </si>
  <si>
    <t>978-99936-0-551-5</t>
  </si>
  <si>
    <t>New Normal Science Curriculum Framework Classes PP-XII</t>
  </si>
  <si>
    <t>978-99936-0-535-5</t>
  </si>
  <si>
    <t>Geography New Normal Curriculum Framework Classes PP-XII</t>
  </si>
  <si>
    <t>978-99936-0-541-6</t>
  </si>
  <si>
    <t>Framework Arts Education Curriculum PP to VI</t>
  </si>
  <si>
    <t>PP - VI</t>
  </si>
  <si>
    <t>978-99936-0-544-7</t>
  </si>
  <si>
    <t>New Normal Curriculum Social Studies Curriculum  Framework Classes IV-VI</t>
  </si>
  <si>
    <t>IV-VI</t>
  </si>
  <si>
    <t>978-99936-0-537-9</t>
  </si>
  <si>
    <t>New Normal History Curriculum Framework Classes VII-VIII</t>
  </si>
  <si>
    <t>VII-VIII</t>
  </si>
  <si>
    <t>978-99936-0-538-6</t>
  </si>
  <si>
    <t>Agriculture for Food Security Class IX-XII</t>
  </si>
  <si>
    <t>978-99936-0-547-8</t>
  </si>
  <si>
    <t>New Normal Curriculum Framework Economics Classes IX - XII</t>
  </si>
  <si>
    <t>978-99936-0-540-9</t>
  </si>
  <si>
    <t>Business and Entrepreneurship New Normal Curriculum Framework Class XI-XII</t>
  </si>
  <si>
    <t>978-99936-0-543-0</t>
  </si>
  <si>
    <t>New Normal Curriculum Framework Media Studies Classes XI &amp; XII</t>
  </si>
  <si>
    <t>978-99936-0-539-3</t>
  </si>
  <si>
    <t>(CERTIFICATE) REC Publications</t>
  </si>
  <si>
    <t>School Leaving Certificate</t>
  </si>
  <si>
    <t>C</t>
  </si>
  <si>
    <t>1 per student</t>
  </si>
  <si>
    <t xml:space="preserve">(BHUTAN MAP) REC Publications </t>
  </si>
  <si>
    <t>Name of Item</t>
  </si>
  <si>
    <t>Classes</t>
  </si>
  <si>
    <t>Spec</t>
  </si>
  <si>
    <t>Year of Latest Editioin</t>
  </si>
  <si>
    <t>Map of Bhutan (Physical)</t>
  </si>
  <si>
    <t>WM</t>
  </si>
  <si>
    <t>IV - VIII</t>
  </si>
  <si>
    <t>37 inches X 26 inches, 4C, 220GSM W/F, M/F Art Card lamination</t>
  </si>
  <si>
    <t>Dept. of Survey and Land Records</t>
  </si>
  <si>
    <t>1  per school</t>
  </si>
  <si>
    <t>Map of Bhutan (Political)</t>
  </si>
  <si>
    <t>IV-VIII</t>
  </si>
  <si>
    <t xml:space="preserve">1 per school </t>
  </si>
  <si>
    <t>Outline Map of Bhutan (100 sheets in a pkt.)</t>
  </si>
  <si>
    <t>OM</t>
  </si>
  <si>
    <t>A4</t>
  </si>
  <si>
    <t xml:space="preserve">5 nos per student </t>
  </si>
  <si>
    <t>List confirmed by respective Curriculum Developers  on 3/11/2021</t>
  </si>
  <si>
    <t>English (Amber Rai &amp; Sangay Tshering)</t>
  </si>
  <si>
    <t>Dzongkha (Tenzin Dorji &amp; Dorji)</t>
  </si>
  <si>
    <t>Mathematics (Tashi Dendup/Geewanath Sharma)</t>
  </si>
  <si>
    <t xml:space="preserve">Economics  (Ugyen Lhuendup)   </t>
  </si>
  <si>
    <t>Science (Bhoj Raj Rai/ Wangchuk/ Karma Dorji/ Phuntsho Norbu)</t>
  </si>
  <si>
    <t>Civics (Dr. Sonam Chuki)</t>
  </si>
  <si>
    <t>Health &amp; Physical Education (Dr. Dawa Gyeltshen)</t>
  </si>
  <si>
    <t xml:space="preserve">Commerce/Accountancy  (Tashi Zangpo)   </t>
  </si>
  <si>
    <t>Chief Programme Officer, IMD (Ugyen Dorji)</t>
  </si>
  <si>
    <r>
      <rPr>
        <sz val="12"/>
        <color theme="1"/>
        <rFont val="Times New Roman"/>
      </rPr>
      <t>U</t>
    </r>
    <r>
      <rPr>
        <b/>
        <i/>
        <sz val="12"/>
        <color theme="1"/>
        <rFont val="Times New Roman"/>
      </rPr>
      <t xml:space="preserve"> Please check the General section, after the Rigzhung Stream, for the list of curriculum materials that are required for more than one class level. </t>
    </r>
  </si>
  <si>
    <t xml:space="preserve"> </t>
  </si>
  <si>
    <t>Price Schedule Form
Book List for Class PP for 2022 Academic Year (REC PUBLICATION)</t>
  </si>
  <si>
    <t>Unit Rate (Nu.)</t>
  </si>
  <si>
    <t>Total Amount (Nu.)</t>
  </si>
  <si>
    <t>Projected Grand Total Amount (Nu.)</t>
  </si>
  <si>
    <r>
      <t>1 copy per subject Teacher</t>
    </r>
    <r>
      <rPr>
        <b/>
        <sz val="12"/>
        <color theme="1"/>
        <rFont val="Arial"/>
        <family val="2"/>
      </rPr>
      <t xml:space="preserve"> </t>
    </r>
  </si>
  <si>
    <r>
      <rPr>
        <sz val="12"/>
        <color theme="1"/>
        <rFont val="Ddc uchen"/>
      </rPr>
      <t>དང་པའི་ལཱ་ཤོག།</t>
    </r>
    <r>
      <rPr>
        <sz val="12"/>
        <color theme="1"/>
        <rFont val="Arial"/>
        <family val="2"/>
      </rPr>
      <t xml:space="preserve">  (Worksheet)</t>
    </r>
  </si>
  <si>
    <r>
      <rPr>
        <sz val="12"/>
        <color theme="1"/>
        <rFont val="Ddc uchen"/>
      </rPr>
      <t xml:space="preserve">དང་པའི་ལྷོག་བྱང་། </t>
    </r>
    <r>
      <rPr>
        <sz val="12"/>
        <color theme="1"/>
        <rFont val="Arial"/>
        <family val="2"/>
      </rPr>
      <t>(Flip Chart)</t>
    </r>
  </si>
  <si>
    <t xml:space="preserve">1 copy per student 
</t>
  </si>
  <si>
    <r>
      <rPr>
        <sz val="12"/>
        <color theme="1"/>
        <rFont val="Webdings"/>
        <family val="1"/>
        <charset val="2"/>
      </rPr>
      <t>U</t>
    </r>
    <r>
      <rPr>
        <b/>
        <i/>
        <sz val="12"/>
        <color theme="1"/>
        <rFont val="Arial Narrow"/>
        <family val="2"/>
      </rPr>
      <t xml:space="preserve"> Please check the General section, after the Rigzhung Stream, for the list of curriculum materials that are required for more than one class level. </t>
    </r>
  </si>
  <si>
    <t>Price Schedule Form
Book List for Class I for 2022 Academic Year (REC PUBLICATION)</t>
  </si>
  <si>
    <t>Price Schedule Form
Book List for Class II for 2022 Academic Year (REC PUBLICATION)</t>
  </si>
  <si>
    <r>
      <t>1 copy per subject Teacher</t>
    </r>
    <r>
      <rPr>
        <b/>
        <sz val="11"/>
        <color theme="1"/>
        <rFont val="Arial"/>
        <family val="2"/>
      </rPr>
      <t xml:space="preserve"> </t>
    </r>
  </si>
  <si>
    <r>
      <rPr>
        <sz val="12"/>
        <color theme="1"/>
        <rFont val="Ddc uchen"/>
      </rPr>
      <t>གཉིས་པ་ལཱ་ཤོག།</t>
    </r>
    <r>
      <rPr>
        <sz val="12"/>
        <color theme="1"/>
        <rFont val="Arial"/>
        <family val="2"/>
      </rPr>
      <t xml:space="preserve">  (Worksheet Folder)</t>
    </r>
  </si>
  <si>
    <r>
      <rPr>
        <sz val="12"/>
        <color theme="1"/>
        <rFont val="Ddc uchen"/>
      </rPr>
      <t xml:space="preserve">གཉིས་པ་ལྷོག་བྱང་། </t>
    </r>
    <r>
      <rPr>
        <sz val="12"/>
        <color theme="1"/>
        <rFont val="Arial"/>
        <family val="2"/>
      </rPr>
      <t>(Flip Chart)</t>
    </r>
  </si>
  <si>
    <r>
      <rPr>
        <sz val="12"/>
        <color theme="1"/>
        <rFont val="Ddc uchen"/>
      </rPr>
      <t>གསུམ་པ་ལཱ་ཤོག།</t>
    </r>
    <r>
      <rPr>
        <sz val="12"/>
        <color theme="1"/>
        <rFont val="Arial"/>
        <family val="2"/>
      </rPr>
      <t xml:space="preserve">   (Worksheet Folder)</t>
    </r>
  </si>
  <si>
    <r>
      <rPr>
        <sz val="12"/>
        <color theme="1"/>
        <rFont val="Ddc uchen"/>
      </rPr>
      <t xml:space="preserve">གསུམ་པ་ལྷོག་བྱང་། </t>
    </r>
    <r>
      <rPr>
        <sz val="12"/>
        <color theme="1"/>
        <rFont val="Arial"/>
        <family val="2"/>
      </rPr>
      <t xml:space="preserve"> (Flip Chart)</t>
    </r>
  </si>
  <si>
    <r>
      <t>1 copy per student</t>
    </r>
    <r>
      <rPr>
        <b/>
        <sz val="12"/>
        <color theme="1"/>
        <rFont val="Arial"/>
        <family val="2"/>
      </rPr>
      <t xml:space="preserve"> </t>
    </r>
  </si>
  <si>
    <r>
      <rPr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</si>
  <si>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Price Schedule Form
Book List for Class III for 2022 Academic Year (REC PUBLICATION)</t>
  </si>
  <si>
    <t>Price Schedule Form
 Book List for Class IV for 2022 Academic Year (REC PUBLICATION)</t>
  </si>
  <si>
    <t>Price Schedule Form
 Book List for Class V for 2022 Academic Year (REC PUBLICATION)</t>
  </si>
  <si>
    <t>Project Grand Total Amount (Nu.)</t>
  </si>
  <si>
    <t>Price Schedule Form
Book List for Class VI for 2022 Academic Year (REC PUBLICATION)</t>
  </si>
  <si>
    <t>Price Schedule Form 
Book List for Class VII for 2022 Academic Year (REC PUBLICATION)</t>
  </si>
  <si>
    <r>
      <t>1 copy per student</t>
    </r>
    <r>
      <rPr>
        <b/>
        <sz val="11"/>
        <color theme="1"/>
        <rFont val="Arial"/>
        <family val="2"/>
      </rPr>
      <t xml:space="preserve"> </t>
    </r>
  </si>
  <si>
    <r>
      <rPr>
        <sz val="11"/>
        <color theme="1"/>
        <rFont val="Times New Roman"/>
        <family val="1"/>
      </rPr>
      <t>U</t>
    </r>
    <r>
      <rPr>
        <b/>
        <i/>
        <sz val="11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</si>
  <si>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Price Schedule Form 
Book List for Class VIII for 2022 Academic Year (REC PUBLICATION)</t>
  </si>
  <si>
    <r>
      <rPr>
        <sz val="11"/>
        <color theme="1"/>
        <rFont val="Arial"/>
        <family val="2"/>
      </rPr>
      <t>1 copy per student (</t>
    </r>
    <r>
      <rPr>
        <b/>
        <sz val="11"/>
        <color theme="1"/>
        <rFont val="Arial"/>
        <family val="2"/>
      </rPr>
      <t>Revised edition from 2022)</t>
    </r>
  </si>
  <si>
    <t>Price Schedule Form
 Book List for Class IX for 2022 Academic Year (REC PUBLICATION)</t>
  </si>
  <si>
    <r>
      <t xml:space="preserve">1 copy per student </t>
    </r>
    <r>
      <rPr>
        <b/>
        <sz val="11"/>
        <color theme="1"/>
        <rFont val="Arial"/>
        <family val="2"/>
      </rPr>
      <t>(Revised edition from 2022</t>
    </r>
    <r>
      <rPr>
        <sz val="11"/>
        <color theme="1"/>
        <rFont val="Arial"/>
        <family val="2"/>
      </rPr>
      <t>)</t>
    </r>
  </si>
  <si>
    <r>
      <t xml:space="preserve">1 copy per subject Teacher </t>
    </r>
    <r>
      <rPr>
        <b/>
        <sz val="11"/>
        <color theme="1"/>
        <rFont val="Arial"/>
        <family val="2"/>
      </rPr>
      <t>(Revised edition from 2022</t>
    </r>
    <r>
      <rPr>
        <sz val="11"/>
        <color theme="1"/>
        <rFont val="Arial"/>
        <family val="2"/>
      </rPr>
      <t>)</t>
    </r>
  </si>
  <si>
    <t>Price Schedule Form 
Book List for Class X for 2022 Academic Year (REC PUBLICATION)</t>
  </si>
  <si>
    <r>
      <t>1 copy per student</t>
    </r>
    <r>
      <rPr>
        <b/>
        <sz val="11"/>
        <color theme="1"/>
        <rFont val="Arial"/>
        <family val="2"/>
      </rPr>
      <t xml:space="preserve"> (Revised edition from 2022)</t>
    </r>
  </si>
  <si>
    <t>Price Schedule Form
Book List for Class XI for 2022 Academic Year (REC PUBLICATION)</t>
  </si>
  <si>
    <r>
      <t>1 copy per student</t>
    </r>
    <r>
      <rPr>
        <b/>
        <sz val="12"/>
        <color theme="1"/>
        <rFont val="Arial"/>
        <family val="2"/>
      </rPr>
      <t xml:space="preserve"> (Revised edition from 2022)</t>
    </r>
  </si>
  <si>
    <r>
      <t xml:space="preserve">1 copy per student </t>
    </r>
    <r>
      <rPr>
        <b/>
        <sz val="12"/>
        <color theme="1"/>
        <rFont val="Arial"/>
        <family val="2"/>
      </rPr>
      <t>(Revised edition from 2022)</t>
    </r>
  </si>
  <si>
    <t>Price Schedule Form
Book List for Class XII for 2022 Academic Year (REC PUBLICATION)</t>
  </si>
  <si>
    <r>
      <t>1 copy per student</t>
    </r>
    <r>
      <rPr>
        <b/>
        <sz val="11"/>
        <color theme="1"/>
        <rFont val="Arial"/>
        <family val="2"/>
      </rPr>
      <t xml:space="preserve">  </t>
    </r>
  </si>
  <si>
    <t xml:space="preserve">
Price Schedule Form
Book List for Class IX and XII Rigzhung 2022 Academic Year (REC PUBLICATION)</t>
  </si>
  <si>
    <t>Price Schedule Form
General Book List and Other Curriculum Materials for 2022 Academic Year (REC PUBLICATION)</t>
  </si>
</sst>
</file>

<file path=xl/styles.xml><?xml version="1.0" encoding="utf-8"?>
<styleSheet xmlns="http://schemas.openxmlformats.org/spreadsheetml/2006/main">
  <fonts count="82">
    <font>
      <sz val="11"/>
      <color theme="1"/>
      <name val="Arial"/>
    </font>
    <font>
      <b/>
      <sz val="16"/>
      <color rgb="FF0000FF"/>
      <name val="Arial"/>
    </font>
    <font>
      <sz val="11"/>
      <name val="Arial"/>
    </font>
    <font>
      <b/>
      <sz val="12"/>
      <color theme="1"/>
      <name val="Arial"/>
    </font>
    <font>
      <b/>
      <sz val="10"/>
      <color rgb="FF800000"/>
      <name val="Arial"/>
    </font>
    <font>
      <sz val="12"/>
      <color theme="1"/>
      <name val="Arial"/>
    </font>
    <font>
      <sz val="12"/>
      <color theme="1"/>
      <name val="Ddc uchen"/>
    </font>
    <font>
      <sz val="11"/>
      <color theme="1"/>
      <name val="Arial"/>
    </font>
    <font>
      <sz val="12"/>
      <color rgb="FF000000"/>
      <name val="Arial"/>
    </font>
    <font>
      <sz val="10"/>
      <color rgb="FF000000"/>
      <name val="Arial"/>
    </font>
    <font>
      <b/>
      <sz val="11"/>
      <name val="Arial"/>
    </font>
    <font>
      <b/>
      <sz val="12"/>
      <color rgb="FF800000"/>
      <name val="Arial"/>
    </font>
    <font>
      <sz val="10"/>
      <color theme="1"/>
      <name val="Arial"/>
    </font>
    <font>
      <sz val="11"/>
      <color rgb="FF000000"/>
      <name val="Arial"/>
    </font>
    <font>
      <b/>
      <i/>
      <sz val="11"/>
      <color theme="1"/>
      <name val="Arial Narrow"/>
    </font>
    <font>
      <b/>
      <i/>
      <sz val="12"/>
      <color theme="0"/>
      <name val="Times New Roman"/>
    </font>
    <font>
      <b/>
      <sz val="11"/>
      <color theme="0"/>
      <name val="Arial Narrow"/>
    </font>
    <font>
      <sz val="11"/>
      <color theme="1"/>
      <name val="Arial Narrow"/>
    </font>
    <font>
      <sz val="12"/>
      <color theme="1"/>
      <name val="Times New Roman"/>
    </font>
    <font>
      <sz val="16"/>
      <color theme="1"/>
      <name val="Ddc uchen"/>
    </font>
    <font>
      <sz val="12"/>
      <color theme="1"/>
      <name val="&quot;Times New Roman&quot;"/>
    </font>
    <font>
      <b/>
      <sz val="12"/>
      <name val="&quot;Times New Roman&quot;"/>
    </font>
    <font>
      <b/>
      <sz val="12"/>
      <color theme="1"/>
      <name val="&quot;Times New Roman&quot;"/>
    </font>
    <font>
      <b/>
      <i/>
      <sz val="12"/>
      <color theme="1"/>
      <name val="Times New Roman"/>
    </font>
    <font>
      <sz val="12"/>
      <color rgb="FF000000"/>
      <name val="&quot;Times New Roman&quot;"/>
    </font>
    <font>
      <b/>
      <sz val="11"/>
      <color theme="1"/>
      <name val="Arial"/>
    </font>
    <font>
      <sz val="11"/>
      <color rgb="FF000000"/>
      <name val="Arial"/>
    </font>
    <font>
      <b/>
      <sz val="11"/>
      <color theme="1"/>
      <name val="Arial"/>
    </font>
    <font>
      <b/>
      <i/>
      <sz val="11"/>
      <color theme="0"/>
      <name val="Times New Roman"/>
    </font>
    <font>
      <sz val="12"/>
      <color rgb="FF800000"/>
      <name val="Arial"/>
    </font>
    <font>
      <b/>
      <i/>
      <sz val="10"/>
      <color theme="1"/>
      <name val="Arial"/>
    </font>
    <font>
      <b/>
      <i/>
      <sz val="12"/>
      <color theme="0"/>
      <name val="Arial"/>
    </font>
    <font>
      <b/>
      <i/>
      <sz val="12"/>
      <color theme="1"/>
      <name val="Arial"/>
    </font>
    <font>
      <sz val="12"/>
      <name val="&quot;Times New Roman&quot;"/>
    </font>
    <font>
      <b/>
      <sz val="11"/>
      <color rgb="FF000000"/>
      <name val="Arial"/>
    </font>
    <font>
      <sz val="20"/>
      <color theme="1"/>
      <name val="Webdings"/>
    </font>
    <font>
      <b/>
      <i/>
      <sz val="8"/>
      <color theme="1"/>
      <name val="Arial Narrow"/>
    </font>
    <font>
      <b/>
      <sz val="10"/>
      <color theme="1"/>
      <name val="Arial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 Narrow"/>
      <family val="2"/>
    </font>
    <font>
      <b/>
      <i/>
      <sz val="12"/>
      <color theme="0"/>
      <name val="Times New Roman"/>
      <family val="1"/>
    </font>
    <font>
      <sz val="12"/>
      <color theme="1"/>
      <name val="Webdings"/>
      <family val="1"/>
      <charset val="2"/>
    </font>
    <font>
      <b/>
      <sz val="16"/>
      <color rgb="FF0000FF"/>
      <name val="Arial"/>
      <family val="2"/>
    </font>
    <font>
      <b/>
      <sz val="11"/>
      <color rgb="FF800000"/>
      <name val="Arial"/>
      <family val="2"/>
    </font>
    <font>
      <sz val="11"/>
      <name val="Arial"/>
      <family val="2"/>
    </font>
    <font>
      <sz val="11"/>
      <color theme="1"/>
      <name val="DDC Uchen"/>
    </font>
    <font>
      <sz val="11"/>
      <color theme="1"/>
      <name val="&quot;Times New Roman&quot;"/>
    </font>
    <font>
      <sz val="11"/>
      <color rgb="FF000000"/>
      <name val="Arial"/>
      <family val="2"/>
    </font>
    <font>
      <b/>
      <sz val="11"/>
      <name val="&quot;Times New Roman&quot;"/>
    </font>
    <font>
      <b/>
      <sz val="11"/>
      <color theme="1"/>
      <name val="&quot;Times New Roman&quot;"/>
    </font>
    <font>
      <sz val="16"/>
      <color theme="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color theme="1"/>
      <name val="DDC Uchen"/>
    </font>
    <font>
      <b/>
      <sz val="16"/>
      <color theme="1"/>
      <name val="Times New Roman"/>
      <family val="1"/>
    </font>
    <font>
      <b/>
      <sz val="11"/>
      <name val="Arial"/>
      <family val="2"/>
    </font>
    <font>
      <b/>
      <sz val="10"/>
      <color theme="1"/>
      <name val="Times New Roman"/>
      <family val="1"/>
    </font>
    <font>
      <sz val="11"/>
      <color rgb="FF800000"/>
      <name val="Arial"/>
      <family val="2"/>
    </font>
    <font>
      <b/>
      <i/>
      <sz val="11"/>
      <color theme="1"/>
      <name val="Times New Roman"/>
      <family val="1"/>
    </font>
    <font>
      <b/>
      <i/>
      <sz val="11"/>
      <color theme="0"/>
      <name val="Times New Roman"/>
      <family val="1"/>
    </font>
    <font>
      <b/>
      <i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&quot;Times New Roman&quot;"/>
    </font>
    <font>
      <b/>
      <i/>
      <sz val="12"/>
      <color theme="1"/>
      <name val="Arial"/>
      <family val="2"/>
    </font>
    <font>
      <b/>
      <sz val="11"/>
      <color theme="1"/>
      <name val="DDC Uchen"/>
    </font>
  </fonts>
  <fills count="10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rgb="FF99CC00"/>
        <bgColor rgb="FF99CC00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91"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 vertical="top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/>
    </xf>
    <xf numFmtId="0" fontId="12" fillId="0" borderId="6" xfId="0" applyFont="1" applyBorder="1" applyAlignment="1"/>
    <xf numFmtId="0" fontId="7" fillId="0" borderId="5" xfId="0" applyFont="1" applyBorder="1" applyAlignment="1"/>
    <xf numFmtId="0" fontId="5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right" vertical="top"/>
    </xf>
    <xf numFmtId="0" fontId="13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0" fillId="4" borderId="2" xfId="0" applyFont="1" applyFill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0" fillId="4" borderId="5" xfId="0" applyFont="1" applyFill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8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2" fillId="8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2" fillId="8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14" fontId="15" fillId="5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18" fillId="5" borderId="2" xfId="0" applyFont="1" applyFill="1" applyBorder="1"/>
    <xf numFmtId="0" fontId="23" fillId="5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9" fillId="0" borderId="5" xfId="0" applyFont="1" applyBorder="1" applyAlignment="1"/>
    <xf numFmtId="0" fontId="12" fillId="5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 wrapText="1"/>
    </xf>
    <xf numFmtId="0" fontId="23" fillId="5" borderId="2" xfId="0" applyFont="1" applyFill="1" applyBorder="1" applyAlignment="1">
      <alignment horizontal="left" wrapText="1"/>
    </xf>
    <xf numFmtId="0" fontId="2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29" fillId="9" borderId="2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30" fillId="3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wrapText="1"/>
    </xf>
    <xf numFmtId="0" fontId="32" fillId="5" borderId="2" xfId="0" applyFont="1" applyFill="1" applyBorder="1" applyAlignment="1">
      <alignment horizontal="left" wrapText="1"/>
    </xf>
    <xf numFmtId="0" fontId="3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20" fillId="3" borderId="2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2" fillId="3" borderId="2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1" fillId="0" borderId="5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0" fontId="2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/>
    <xf numFmtId="0" fontId="20" fillId="0" borderId="12" xfId="0" applyFont="1" applyBorder="1" applyAlignment="1"/>
    <xf numFmtId="0" fontId="7" fillId="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27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12" fillId="0" borderId="12" xfId="0" applyFont="1" applyBorder="1" applyAlignment="1"/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40" fillId="3" borderId="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0" fillId="3" borderId="12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right"/>
    </xf>
    <xf numFmtId="0" fontId="20" fillId="4" borderId="12" xfId="0" applyFont="1" applyFill="1" applyBorder="1" applyAlignment="1"/>
    <xf numFmtId="0" fontId="3" fillId="0" borderId="12" xfId="0" applyFont="1" applyBorder="1" applyAlignment="1">
      <alignment horizontal="left" vertical="top" wrapText="1"/>
    </xf>
    <xf numFmtId="0" fontId="20" fillId="4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left" vertical="top" wrapText="1"/>
    </xf>
    <xf numFmtId="0" fontId="23" fillId="3" borderId="12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5" fillId="0" borderId="0" xfId="0" applyFont="1" applyAlignment="1"/>
    <xf numFmtId="0" fontId="44" fillId="0" borderId="11" xfId="0" applyFont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/>
    <xf numFmtId="0" fontId="5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0" fillId="0" borderId="14" xfId="0" applyFont="1" applyBorder="1" applyAlignment="1"/>
    <xf numFmtId="0" fontId="5" fillId="0" borderId="12" xfId="0" applyFont="1" applyBorder="1" applyAlignment="1">
      <alignment horizontal="left" vertical="center" wrapText="1"/>
    </xf>
    <xf numFmtId="0" fontId="7" fillId="3" borderId="12" xfId="0" applyFont="1" applyFill="1" applyBorder="1" applyAlignment="1"/>
    <xf numFmtId="0" fontId="14" fillId="3" borderId="12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vertical="top" wrapText="1"/>
    </xf>
    <xf numFmtId="0" fontId="17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left" vertical="top" wrapText="1"/>
    </xf>
    <xf numFmtId="0" fontId="47" fillId="0" borderId="0" xfId="0" applyFont="1" applyAlignment="1"/>
    <xf numFmtId="0" fontId="44" fillId="2" borderId="2" xfId="0" applyFont="1" applyFill="1" applyBorder="1" applyAlignment="1">
      <alignment horizontal="center" vertical="center" textRotation="90" wrapText="1"/>
    </xf>
    <xf numFmtId="0" fontId="49" fillId="0" borderId="3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2" xfId="0" applyFont="1" applyBorder="1" applyAlignment="1">
      <alignment horizontal="center"/>
    </xf>
    <xf numFmtId="0" fontId="52" fillId="0" borderId="2" xfId="0" applyFont="1" applyBorder="1" applyAlignment="1">
      <alignment horizontal="right"/>
    </xf>
    <xf numFmtId="0" fontId="47" fillId="0" borderId="2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/>
    </xf>
    <xf numFmtId="0" fontId="52" fillId="0" borderId="5" xfId="0" applyFont="1" applyBorder="1" applyAlignment="1">
      <alignment horizontal="left"/>
    </xf>
    <xf numFmtId="0" fontId="52" fillId="0" borderId="5" xfId="0" applyFont="1" applyBorder="1" applyAlignment="1">
      <alignment horizontal="center"/>
    </xf>
    <xf numFmtId="0" fontId="52" fillId="0" borderId="5" xfId="0" applyFont="1" applyBorder="1" applyAlignment="1">
      <alignment horizontal="right"/>
    </xf>
    <xf numFmtId="0" fontId="6" fillId="0" borderId="2" xfId="0" applyFont="1" applyBorder="1" applyAlignment="1">
      <alignment vertical="top"/>
    </xf>
    <xf numFmtId="0" fontId="47" fillId="0" borderId="2" xfId="0" applyFont="1" applyBorder="1" applyAlignment="1">
      <alignment horizontal="left" wrapText="1"/>
    </xf>
    <xf numFmtId="0" fontId="47" fillId="0" borderId="6" xfId="0" applyFont="1" applyBorder="1" applyAlignment="1"/>
    <xf numFmtId="0" fontId="47" fillId="0" borderId="7" xfId="0" applyFont="1" applyBorder="1" applyAlignment="1">
      <alignment horizontal="left" vertical="top" wrapText="1"/>
    </xf>
    <xf numFmtId="0" fontId="47" fillId="0" borderId="7" xfId="0" applyFont="1" applyBorder="1" applyAlignment="1">
      <alignment horizontal="center" vertical="top" wrapText="1"/>
    </xf>
    <xf numFmtId="0" fontId="47" fillId="7" borderId="2" xfId="0" applyFont="1" applyFill="1" applyBorder="1" applyAlignment="1">
      <alignment horizontal="center" vertical="top" wrapText="1"/>
    </xf>
    <xf numFmtId="0" fontId="47" fillId="7" borderId="2" xfId="0" applyFont="1" applyFill="1" applyBorder="1" applyAlignment="1">
      <alignment horizontal="left" vertical="top" wrapText="1"/>
    </xf>
    <xf numFmtId="0" fontId="53" fillId="3" borderId="2" xfId="0" applyFont="1" applyFill="1" applyBorder="1" applyAlignment="1">
      <alignment horizontal="left" vertical="center" wrapText="1"/>
    </xf>
    <xf numFmtId="14" fontId="54" fillId="5" borderId="2" xfId="0" applyNumberFormat="1" applyFont="1" applyFill="1" applyBorder="1" applyAlignment="1">
      <alignment vertical="center" wrapText="1"/>
    </xf>
    <xf numFmtId="14" fontId="54" fillId="5" borderId="2" xfId="0" applyNumberFormat="1" applyFont="1" applyFill="1" applyBorder="1" applyAlignment="1">
      <alignment vertical="top" wrapText="1"/>
    </xf>
    <xf numFmtId="0" fontId="40" fillId="5" borderId="2" xfId="0" applyFont="1" applyFill="1" applyBorder="1" applyAlignment="1">
      <alignment horizontal="center" vertical="top" wrapText="1"/>
    </xf>
    <xf numFmtId="0" fontId="40" fillId="5" borderId="2" xfId="0" applyFont="1" applyFill="1" applyBorder="1" applyAlignment="1">
      <alignment horizontal="left" vertical="top" wrapText="1"/>
    </xf>
    <xf numFmtId="0" fontId="39" fillId="0" borderId="2" xfId="0" applyFont="1" applyBorder="1" applyAlignment="1">
      <alignment horizontal="left" wrapText="1"/>
    </xf>
    <xf numFmtId="0" fontId="39" fillId="0" borderId="2" xfId="0" applyFont="1" applyBorder="1" applyAlignment="1">
      <alignment horizontal="center" wrapText="1"/>
    </xf>
    <xf numFmtId="0" fontId="49" fillId="0" borderId="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/>
    <xf numFmtId="0" fontId="44" fillId="7" borderId="2" xfId="0" applyFont="1" applyFill="1" applyBorder="1" applyAlignment="1">
      <alignment horizontal="center" vertical="top" wrapText="1"/>
    </xf>
    <xf numFmtId="0" fontId="44" fillId="0" borderId="2" xfId="0" applyFont="1" applyBorder="1" applyAlignment="1">
      <alignment horizontal="left" vertical="top" wrapText="1"/>
    </xf>
    <xf numFmtId="0" fontId="44" fillId="0" borderId="12" xfId="0" applyFont="1" applyBorder="1" applyAlignment="1"/>
    <xf numFmtId="0" fontId="44" fillId="0" borderId="0" xfId="0" applyFont="1" applyAlignment="1"/>
    <xf numFmtId="0" fontId="44" fillId="2" borderId="5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/>
    <xf numFmtId="0" fontId="5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5" fillId="0" borderId="2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0" fillId="0" borderId="28" xfId="0" applyFont="1" applyBorder="1" applyAlignment="1"/>
    <xf numFmtId="0" fontId="5" fillId="0" borderId="29" xfId="0" applyFont="1" applyBorder="1" applyAlignment="1">
      <alignment horizontal="center" vertical="top" wrapText="1"/>
    </xf>
    <xf numFmtId="0" fontId="14" fillId="6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44" fillId="2" borderId="22" xfId="0" applyFont="1" applyFill="1" applyBorder="1" applyAlignment="1">
      <alignment horizontal="center" vertical="center" wrapText="1"/>
    </xf>
    <xf numFmtId="0" fontId="47" fillId="0" borderId="25" xfId="0" applyFont="1" applyBorder="1" applyAlignment="1"/>
    <xf numFmtId="0" fontId="47" fillId="0" borderId="2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/>
    <xf numFmtId="0" fontId="47" fillId="7" borderId="26" xfId="0" applyFont="1" applyFill="1" applyBorder="1" applyAlignment="1">
      <alignment horizontal="center" vertical="top" wrapText="1"/>
    </xf>
    <xf numFmtId="0" fontId="44" fillId="7" borderId="26" xfId="0" applyFont="1" applyFill="1" applyBorder="1" applyAlignment="1">
      <alignment horizontal="center" vertical="top" wrapText="1"/>
    </xf>
    <xf numFmtId="0" fontId="22" fillId="3" borderId="0" xfId="0" applyFont="1" applyFill="1" applyBorder="1" applyAlignment="1"/>
    <xf numFmtId="0" fontId="44" fillId="0" borderId="25" xfId="0" applyFont="1" applyBorder="1" applyAlignment="1"/>
    <xf numFmtId="0" fontId="53" fillId="6" borderId="36" xfId="0" applyFont="1" applyFill="1" applyBorder="1" applyAlignment="1">
      <alignment horizontal="left" vertical="center" wrapText="1"/>
    </xf>
    <xf numFmtId="0" fontId="47" fillId="0" borderId="31" xfId="0" applyFont="1" applyBorder="1" applyAlignment="1"/>
    <xf numFmtId="0" fontId="47" fillId="0" borderId="32" xfId="0" applyFont="1" applyBorder="1" applyAlignment="1"/>
    <xf numFmtId="0" fontId="46" fillId="0" borderId="0" xfId="0" applyFont="1" applyAlignment="1"/>
    <xf numFmtId="0" fontId="46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/>
    </xf>
    <xf numFmtId="0" fontId="5" fillId="0" borderId="26" xfId="0" applyFont="1" applyBorder="1" applyAlignment="1">
      <alignment horizontal="center" vertical="top"/>
    </xf>
    <xf numFmtId="0" fontId="20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left" vertical="center" wrapText="1"/>
    </xf>
    <xf numFmtId="0" fontId="14" fillId="6" borderId="36" xfId="0" applyFont="1" applyFill="1" applyBorder="1" applyAlignment="1">
      <alignment horizontal="left" vertical="center" wrapText="1"/>
    </xf>
    <xf numFmtId="0" fontId="50" fillId="0" borderId="37" xfId="0" applyFont="1" applyBorder="1" applyAlignment="1">
      <alignment horizontal="center" vertical="center"/>
    </xf>
    <xf numFmtId="0" fontId="46" fillId="2" borderId="26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textRotation="90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5" fillId="0" borderId="12" xfId="0" applyFont="1" applyBorder="1" applyAlignment="1"/>
    <xf numFmtId="0" fontId="45" fillId="0" borderId="25" xfId="0" applyFont="1" applyBorder="1" applyAlignment="1"/>
    <xf numFmtId="0" fontId="46" fillId="0" borderId="11" xfId="0" applyFont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right"/>
    </xf>
    <xf numFmtId="0" fontId="47" fillId="0" borderId="2" xfId="0" applyFont="1" applyBorder="1" applyAlignment="1">
      <alignment vertical="top" wrapText="1"/>
    </xf>
    <xf numFmtId="0" fontId="47" fillId="0" borderId="5" xfId="0" applyFont="1" applyBorder="1" applyAlignment="1">
      <alignment horizontal="right"/>
    </xf>
    <xf numFmtId="0" fontId="47" fillId="7" borderId="2" xfId="0" applyFont="1" applyFill="1" applyBorder="1" applyAlignment="1">
      <alignment vertical="top" wrapText="1"/>
    </xf>
    <xf numFmtId="0" fontId="52" fillId="3" borderId="2" xfId="0" applyFont="1" applyFill="1" applyBorder="1" applyAlignment="1">
      <alignment horizontal="center"/>
    </xf>
    <xf numFmtId="0" fontId="52" fillId="3" borderId="2" xfId="0" applyFont="1" applyFill="1" applyBorder="1" applyAlignment="1">
      <alignment horizontal="right"/>
    </xf>
    <xf numFmtId="0" fontId="52" fillId="3" borderId="5" xfId="0" applyFont="1" applyFill="1" applyBorder="1" applyAlignment="1">
      <alignment horizontal="center"/>
    </xf>
    <xf numFmtId="0" fontId="52" fillId="3" borderId="5" xfId="0" applyFont="1" applyFill="1" applyBorder="1" applyAlignment="1">
      <alignment horizontal="right"/>
    </xf>
    <xf numFmtId="0" fontId="47" fillId="0" borderId="26" xfId="0" applyFont="1" applyBorder="1" applyAlignment="1">
      <alignment horizontal="center" vertical="top"/>
    </xf>
    <xf numFmtId="0" fontId="47" fillId="0" borderId="2" xfId="0" applyFont="1" applyBorder="1" applyAlignment="1">
      <alignment horizontal="center" vertical="top"/>
    </xf>
    <xf numFmtId="0" fontId="47" fillId="0" borderId="0" xfId="0" applyFont="1" applyBorder="1" applyAlignment="1">
      <alignment horizontal="right"/>
    </xf>
    <xf numFmtId="0" fontId="64" fillId="0" borderId="0" xfId="0" applyFont="1" applyAlignment="1"/>
    <xf numFmtId="0" fontId="44" fillId="0" borderId="2" xfId="0" applyFont="1" applyBorder="1" applyAlignment="1">
      <alignment horizontal="center" vertical="top" wrapText="1"/>
    </xf>
    <xf numFmtId="0" fontId="22" fillId="3" borderId="0" xfId="0" applyFont="1" applyFill="1" applyBorder="1" applyAlignment="1">
      <alignment horizontal="center"/>
    </xf>
    <xf numFmtId="0" fontId="46" fillId="0" borderId="12" xfId="0" applyFont="1" applyBorder="1" applyAlignment="1"/>
    <xf numFmtId="0" fontId="46" fillId="0" borderId="25" xfId="0" applyFont="1" applyBorder="1" applyAlignment="1"/>
    <xf numFmtId="0" fontId="65" fillId="0" borderId="2" xfId="0" applyFont="1" applyBorder="1" applyAlignment="1">
      <alignment horizontal="right"/>
    </xf>
    <xf numFmtId="0" fontId="47" fillId="3" borderId="2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7" fillId="4" borderId="2" xfId="0" applyFont="1" applyFill="1" applyBorder="1" applyAlignment="1">
      <alignment horizontal="right"/>
    </xf>
    <xf numFmtId="0" fontId="52" fillId="0" borderId="8" xfId="0" applyFont="1" applyBorder="1" applyAlignment="1">
      <alignment horizontal="center"/>
    </xf>
    <xf numFmtId="0" fontId="65" fillId="0" borderId="5" xfId="0" applyFont="1" applyBorder="1" applyAlignment="1">
      <alignment horizontal="right"/>
    </xf>
    <xf numFmtId="0" fontId="47" fillId="3" borderId="5" xfId="0" applyFont="1" applyFill="1" applyBorder="1" applyAlignment="1">
      <alignment horizontal="center"/>
    </xf>
    <xf numFmtId="0" fontId="44" fillId="3" borderId="5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right"/>
    </xf>
    <xf numFmtId="0" fontId="47" fillId="3" borderId="1" xfId="0" applyFont="1" applyFill="1" applyBorder="1" applyAlignment="1">
      <alignment horizontal="center"/>
    </xf>
    <xf numFmtId="0" fontId="47" fillId="3" borderId="5" xfId="0" applyFont="1" applyFill="1" applyBorder="1" applyAlignment="1"/>
    <xf numFmtId="0" fontId="49" fillId="0" borderId="5" xfId="0" applyFont="1" applyBorder="1" applyAlignment="1">
      <alignment horizontal="left" vertical="top"/>
    </xf>
    <xf numFmtId="0" fontId="54" fillId="0" borderId="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4" fillId="0" borderId="40" xfId="0" applyFont="1" applyBorder="1" applyAlignment="1"/>
    <xf numFmtId="0" fontId="64" fillId="0" borderId="41" xfId="0" applyFont="1" applyBorder="1" applyAlignment="1"/>
    <xf numFmtId="0" fontId="52" fillId="0" borderId="11" xfId="0" applyFont="1" applyBorder="1" applyAlignment="1">
      <alignment horizontal="center"/>
    </xf>
    <xf numFmtId="0" fontId="47" fillId="0" borderId="0" xfId="0" applyFont="1" applyBorder="1" applyAlignment="1"/>
    <xf numFmtId="0" fontId="40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center" vertical="center"/>
    </xf>
    <xf numFmtId="0" fontId="44" fillId="0" borderId="26" xfId="0" applyFont="1" applyBorder="1" applyAlignment="1">
      <alignment vertical="top" wrapText="1"/>
    </xf>
    <xf numFmtId="0" fontId="44" fillId="3" borderId="5" xfId="0" applyFont="1" applyFill="1" applyBorder="1" applyAlignment="1"/>
    <xf numFmtId="0" fontId="26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 wrapText="1"/>
    </xf>
    <xf numFmtId="0" fontId="23" fillId="5" borderId="12" xfId="0" applyFont="1" applyFill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/>
    </xf>
    <xf numFmtId="0" fontId="38" fillId="0" borderId="12" xfId="0" applyFont="1" applyBorder="1" applyAlignment="1"/>
    <xf numFmtId="0" fontId="38" fillId="0" borderId="25" xfId="0" applyFont="1" applyBorder="1" applyAlignment="1"/>
    <xf numFmtId="0" fontId="38" fillId="0" borderId="0" xfId="0" applyFont="1" applyAlignment="1"/>
    <xf numFmtId="0" fontId="50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23" fillId="0" borderId="31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0" fontId="46" fillId="3" borderId="12" xfId="0" applyFont="1" applyFill="1" applyBorder="1" applyAlignment="1">
      <alignment horizontal="center"/>
    </xf>
    <xf numFmtId="0" fontId="44" fillId="0" borderId="12" xfId="0" applyFont="1" applyBorder="1" applyAlignment="1">
      <alignment vertical="center"/>
    </xf>
    <xf numFmtId="0" fontId="44" fillId="0" borderId="3" xfId="0" applyFont="1" applyBorder="1" applyAlignment="1">
      <alignment vertical="top" wrapText="1"/>
    </xf>
    <xf numFmtId="0" fontId="44" fillId="0" borderId="4" xfId="0" applyFont="1" applyBorder="1" applyAlignment="1">
      <alignment vertical="top" wrapText="1"/>
    </xf>
    <xf numFmtId="0" fontId="5" fillId="4" borderId="26" xfId="0" applyFont="1" applyFill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6" fillId="3" borderId="0" xfId="0" applyFont="1" applyFill="1" applyBorder="1" applyAlignment="1">
      <alignment horizontal="center"/>
    </xf>
    <xf numFmtId="0" fontId="32" fillId="0" borderId="36" xfId="0" applyFont="1" applyBorder="1" applyAlignment="1">
      <alignment horizontal="center" vertical="center" wrapText="1"/>
    </xf>
    <xf numFmtId="0" fontId="46" fillId="2" borderId="29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textRotation="90" wrapText="1"/>
    </xf>
    <xf numFmtId="0" fontId="57" fillId="0" borderId="12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top" wrapText="1"/>
    </xf>
    <xf numFmtId="0" fontId="59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right"/>
    </xf>
    <xf numFmtId="0" fontId="61" fillId="0" borderId="12" xfId="0" applyFont="1" applyBorder="1" applyAlignment="1">
      <alignment horizontal="right"/>
    </xf>
    <xf numFmtId="0" fontId="61" fillId="0" borderId="12" xfId="0" applyFont="1" applyBorder="1" applyAlignment="1">
      <alignment horizontal="center"/>
    </xf>
    <xf numFmtId="0" fontId="69" fillId="0" borderId="12" xfId="0" applyFont="1" applyBorder="1" applyAlignment="1">
      <alignment horizontal="right"/>
    </xf>
    <xf numFmtId="0" fontId="45" fillId="3" borderId="12" xfId="0" applyFont="1" applyFill="1" applyBorder="1" applyAlignment="1">
      <alignment horizontal="center"/>
    </xf>
    <xf numFmtId="0" fontId="45" fillId="4" borderId="12" xfId="0" applyFont="1" applyFill="1" applyBorder="1" applyAlignment="1">
      <alignment horizontal="right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5" fillId="4" borderId="29" xfId="0" applyFont="1" applyFill="1" applyBorder="1" applyAlignment="1">
      <alignment horizontal="center" vertical="top" wrapText="1"/>
    </xf>
    <xf numFmtId="0" fontId="45" fillId="4" borderId="12" xfId="0" applyFont="1" applyFill="1" applyBorder="1" applyAlignment="1">
      <alignment horizontal="left" vertical="top" wrapText="1"/>
    </xf>
    <xf numFmtId="0" fontId="45" fillId="4" borderId="12" xfId="0" applyFont="1" applyFill="1" applyBorder="1" applyAlignment="1">
      <alignment horizontal="center" vertical="top" wrapText="1"/>
    </xf>
    <xf numFmtId="0" fontId="46" fillId="4" borderId="12" xfId="0" applyFont="1" applyFill="1" applyBorder="1" applyAlignment="1">
      <alignment horizontal="center" vertical="top" wrapText="1"/>
    </xf>
    <xf numFmtId="0" fontId="71" fillId="9" borderId="12" xfId="0" applyFont="1" applyFill="1" applyBorder="1" applyAlignment="1">
      <alignment horizontal="center" vertical="top"/>
    </xf>
    <xf numFmtId="0" fontId="45" fillId="4" borderId="12" xfId="0" applyFont="1" applyFill="1" applyBorder="1" applyAlignment="1">
      <alignment horizontal="center"/>
    </xf>
    <xf numFmtId="0" fontId="57" fillId="4" borderId="12" xfId="0" applyFont="1" applyFill="1" applyBorder="1" applyAlignment="1">
      <alignment horizontal="left" vertical="top"/>
    </xf>
    <xf numFmtId="0" fontId="45" fillId="0" borderId="29" xfId="0" applyFont="1" applyBorder="1" applyAlignment="1">
      <alignment horizontal="center" vertical="top"/>
    </xf>
    <xf numFmtId="0" fontId="72" fillId="3" borderId="12" xfId="0" applyFont="1" applyFill="1" applyBorder="1" applyAlignment="1">
      <alignment horizontal="center" vertical="center" wrapText="1"/>
    </xf>
    <xf numFmtId="0" fontId="73" fillId="5" borderId="12" xfId="0" applyFont="1" applyFill="1" applyBorder="1" applyAlignment="1">
      <alignment horizontal="center" vertical="center" wrapText="1"/>
    </xf>
    <xf numFmtId="0" fontId="72" fillId="5" borderId="12" xfId="0" applyFont="1" applyFill="1" applyBorder="1" applyAlignment="1">
      <alignment horizontal="center" wrapText="1"/>
    </xf>
    <xf numFmtId="0" fontId="72" fillId="5" borderId="12" xfId="0" applyFont="1" applyFill="1" applyBorder="1" applyAlignment="1">
      <alignment horizontal="left" wrapText="1"/>
    </xf>
    <xf numFmtId="0" fontId="72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72" fillId="0" borderId="3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5" fillId="0" borderId="31" xfId="0" applyFont="1" applyBorder="1" applyAlignment="1"/>
    <xf numFmtId="0" fontId="45" fillId="0" borderId="32" xfId="0" applyFont="1" applyBorder="1" applyAlignment="1"/>
    <xf numFmtId="0" fontId="38" fillId="0" borderId="2" xfId="0" applyFont="1" applyBorder="1" applyAlignment="1">
      <alignment horizontal="left" wrapText="1"/>
    </xf>
    <xf numFmtId="0" fontId="46" fillId="0" borderId="12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right" vertical="center"/>
    </xf>
    <xf numFmtId="0" fontId="72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right" vertical="center"/>
    </xf>
    <xf numFmtId="0" fontId="38" fillId="3" borderId="12" xfId="0" applyFont="1" applyFill="1" applyBorder="1" applyAlignment="1">
      <alignment horizontal="center" vertical="center"/>
    </xf>
    <xf numFmtId="0" fontId="75" fillId="3" borderId="12" xfId="0" applyFont="1" applyFill="1" applyBorder="1" applyAlignment="1">
      <alignment horizontal="center" vertical="center"/>
    </xf>
    <xf numFmtId="0" fontId="38" fillId="4" borderId="12" xfId="0" applyFont="1" applyFill="1" applyBorder="1" applyAlignment="1">
      <alignment horizontal="right" vertical="center"/>
    </xf>
    <xf numFmtId="0" fontId="76" fillId="0" borderId="12" xfId="0" applyFont="1" applyBorder="1" applyAlignment="1">
      <alignment horizontal="left" vertical="center" wrapText="1"/>
    </xf>
    <xf numFmtId="0" fontId="38" fillId="4" borderId="12" xfId="0" applyFont="1" applyFill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45" fillId="4" borderId="12" xfId="0" applyFont="1" applyFill="1" applyBorder="1" applyAlignment="1">
      <alignment vertical="top" wrapText="1"/>
    </xf>
    <xf numFmtId="0" fontId="46" fillId="4" borderId="12" xfId="0" applyFont="1" applyFill="1" applyBorder="1" applyAlignment="1">
      <alignment horizontal="left" vertical="top" wrapText="1"/>
    </xf>
    <xf numFmtId="0" fontId="75" fillId="4" borderId="12" xfId="0" applyFont="1" applyFill="1" applyBorder="1" applyAlignment="1">
      <alignment horizontal="left" vertical="center" wrapText="1"/>
    </xf>
    <xf numFmtId="0" fontId="43" fillId="9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vertical="top" wrapText="1"/>
    </xf>
    <xf numFmtId="0" fontId="76" fillId="0" borderId="12" xfId="0" applyFont="1" applyBorder="1" applyAlignment="1">
      <alignment vertical="center" wrapText="1"/>
    </xf>
    <xf numFmtId="0" fontId="38" fillId="4" borderId="12" xfId="0" applyFont="1" applyFill="1" applyBorder="1" applyAlignment="1">
      <alignment horizontal="center" vertical="center"/>
    </xf>
    <xf numFmtId="0" fontId="43" fillId="4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left" vertical="center" wrapText="1"/>
    </xf>
    <xf numFmtId="0" fontId="72" fillId="3" borderId="12" xfId="0" applyFont="1" applyFill="1" applyBorder="1" applyAlignment="1">
      <alignment horizontal="left" vertical="center" wrapText="1"/>
    </xf>
    <xf numFmtId="0" fontId="72" fillId="0" borderId="12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45" fillId="3" borderId="12" xfId="0" applyFont="1" applyFill="1" applyBorder="1" applyAlignment="1">
      <alignment horizontal="center" vertical="center"/>
    </xf>
    <xf numFmtId="0" fontId="72" fillId="0" borderId="31" xfId="0" applyFont="1" applyBorder="1" applyAlignment="1">
      <alignment horizontal="left" vertical="center" wrapText="1"/>
    </xf>
    <xf numFmtId="0" fontId="77" fillId="0" borderId="12" xfId="0" applyFont="1" applyBorder="1" applyAlignment="1"/>
    <xf numFmtId="0" fontId="57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29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right"/>
    </xf>
    <xf numFmtId="0" fontId="74" fillId="0" borderId="12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right"/>
    </xf>
    <xf numFmtId="0" fontId="60" fillId="3" borderId="12" xfId="0" applyFont="1" applyFill="1" applyBorder="1" applyAlignment="1">
      <alignment horizontal="center"/>
    </xf>
    <xf numFmtId="0" fontId="60" fillId="4" borderId="12" xfId="0" applyFont="1" applyFill="1" applyBorder="1" applyAlignment="1">
      <alignment horizontal="right"/>
    </xf>
    <xf numFmtId="0" fontId="60" fillId="4" borderId="12" xfId="0" applyFont="1" applyFill="1" applyBorder="1" applyAlignment="1"/>
    <xf numFmtId="0" fontId="60" fillId="0" borderId="12" xfId="0" applyFont="1" applyBorder="1" applyAlignment="1"/>
    <xf numFmtId="0" fontId="45" fillId="4" borderId="12" xfId="0" applyFont="1" applyFill="1" applyBorder="1" applyAlignment="1"/>
    <xf numFmtId="0" fontId="46" fillId="4" borderId="12" xfId="0" applyFont="1" applyFill="1" applyBorder="1" applyAlignment="1">
      <alignment vertical="top" wrapText="1"/>
    </xf>
    <xf numFmtId="0" fontId="61" fillId="9" borderId="12" xfId="0" applyFont="1" applyFill="1" applyBorder="1" applyAlignment="1">
      <alignment horizontal="center"/>
    </xf>
    <xf numFmtId="0" fontId="60" fillId="4" borderId="12" xfId="0" applyFont="1" applyFill="1" applyBorder="1" applyAlignment="1">
      <alignment horizontal="center"/>
    </xf>
    <xf numFmtId="0" fontId="61" fillId="4" borderId="12" xfId="0" applyFont="1" applyFill="1" applyBorder="1" applyAlignment="1">
      <alignment horizontal="right"/>
    </xf>
    <xf numFmtId="0" fontId="38" fillId="0" borderId="12" xfId="0" applyFont="1" applyBorder="1" applyAlignment="1">
      <alignment vertical="top" wrapText="1"/>
    </xf>
    <xf numFmtId="14" fontId="73" fillId="5" borderId="12" xfId="0" applyNumberFormat="1" applyFont="1" applyFill="1" applyBorder="1" applyAlignment="1">
      <alignment horizontal="left" vertical="center" wrapText="1"/>
    </xf>
    <xf numFmtId="0" fontId="45" fillId="5" borderId="12" xfId="0" applyFont="1" applyFill="1" applyBorder="1" applyAlignment="1">
      <alignment wrapText="1"/>
    </xf>
    <xf numFmtId="0" fontId="45" fillId="0" borderId="12" xfId="0" applyFont="1" applyBorder="1" applyAlignment="1">
      <alignment wrapText="1"/>
    </xf>
    <xf numFmtId="0" fontId="38" fillId="0" borderId="5" xfId="0" applyFont="1" applyBorder="1" applyAlignment="1">
      <alignment horizontal="left" wrapText="1"/>
    </xf>
    <xf numFmtId="0" fontId="45" fillId="3" borderId="5" xfId="0" applyFont="1" applyFill="1" applyBorder="1" applyAlignment="1">
      <alignment horizontal="center"/>
    </xf>
    <xf numFmtId="0" fontId="38" fillId="0" borderId="2" xfId="0" applyFont="1" applyBorder="1" applyAlignment="1">
      <alignment horizontal="center" wrapText="1"/>
    </xf>
    <xf numFmtId="0" fontId="72" fillId="0" borderId="36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79" fillId="0" borderId="12" xfId="0" applyFont="1" applyBorder="1" applyAlignment="1"/>
    <xf numFmtId="0" fontId="63" fillId="3" borderId="12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 wrapText="1"/>
    </xf>
    <xf numFmtId="0" fontId="61" fillId="0" borderId="12" xfId="0" applyFont="1" applyBorder="1" applyAlignment="1"/>
    <xf numFmtId="0" fontId="45" fillId="0" borderId="12" xfId="0" applyFont="1" applyBorder="1" applyAlignment="1">
      <alignment horizontal="left"/>
    </xf>
    <xf numFmtId="0" fontId="58" fillId="0" borderId="12" xfId="0" applyFont="1" applyBorder="1" applyAlignment="1"/>
    <xf numFmtId="0" fontId="46" fillId="4" borderId="12" xfId="0" applyFont="1" applyFill="1" applyBorder="1" applyAlignment="1">
      <alignment horizontal="left" vertical="center"/>
    </xf>
    <xf numFmtId="0" fontId="46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3" borderId="12" xfId="0" applyFont="1" applyFill="1" applyBorder="1" applyAlignment="1"/>
    <xf numFmtId="0" fontId="38" fillId="0" borderId="12" xfId="0" applyFont="1" applyBorder="1" applyAlignment="1">
      <alignment wrapText="1"/>
    </xf>
    <xf numFmtId="0" fontId="46" fillId="2" borderId="44" xfId="0" applyFont="1" applyFill="1" applyBorder="1" applyAlignment="1">
      <alignment horizontal="center" vertical="center" wrapText="1"/>
    </xf>
    <xf numFmtId="0" fontId="46" fillId="2" borderId="45" xfId="0" applyFont="1" applyFill="1" applyBorder="1" applyAlignment="1">
      <alignment horizontal="center" vertical="center" wrapText="1"/>
    </xf>
    <xf numFmtId="0" fontId="46" fillId="2" borderId="45" xfId="0" applyFont="1" applyFill="1" applyBorder="1" applyAlignment="1">
      <alignment horizontal="center" vertical="center" textRotation="90" wrapText="1"/>
    </xf>
    <xf numFmtId="0" fontId="46" fillId="2" borderId="46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left"/>
    </xf>
    <xf numFmtId="0" fontId="46" fillId="0" borderId="1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63" fillId="3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2" borderId="12" xfId="0" applyFont="1" applyFill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2" fillId="0" borderId="12" xfId="0" applyFont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right"/>
    </xf>
    <xf numFmtId="0" fontId="47" fillId="4" borderId="12" xfId="0" applyFont="1" applyFill="1" applyBorder="1" applyAlignment="1">
      <alignment horizontal="right"/>
    </xf>
    <xf numFmtId="0" fontId="49" fillId="0" borderId="12" xfId="0" applyFont="1" applyBorder="1" applyAlignment="1">
      <alignment horizontal="left" vertical="top" wrapText="1"/>
    </xf>
    <xf numFmtId="0" fontId="33" fillId="0" borderId="12" xfId="0" applyFont="1" applyBorder="1" applyAlignment="1"/>
    <xf numFmtId="0" fontId="47" fillId="0" borderId="12" xfId="0" applyFont="1" applyBorder="1" applyAlignment="1">
      <alignment horizontal="left"/>
    </xf>
    <xf numFmtId="0" fontId="47" fillId="4" borderId="12" xfId="0" applyFont="1" applyFill="1" applyBorder="1" applyAlignment="1">
      <alignment horizontal="center" vertical="top" wrapText="1"/>
    </xf>
    <xf numFmtId="0" fontId="47" fillId="4" borderId="12" xfId="0" applyFont="1" applyFill="1" applyBorder="1" applyAlignment="1">
      <alignment horizontal="left" vertical="top" wrapText="1"/>
    </xf>
    <xf numFmtId="0" fontId="44" fillId="4" borderId="12" xfId="0" applyFont="1" applyFill="1" applyBorder="1" applyAlignment="1">
      <alignment horizontal="center" vertical="center" wrapText="1"/>
    </xf>
    <xf numFmtId="0" fontId="44" fillId="4" borderId="12" xfId="0" applyFont="1" applyFill="1" applyBorder="1" applyAlignment="1">
      <alignment horizontal="center" vertical="center"/>
    </xf>
    <xf numFmtId="0" fontId="52" fillId="9" borderId="12" xfId="0" applyFont="1" applyFill="1" applyBorder="1" applyAlignment="1">
      <alignment horizontal="center"/>
    </xf>
    <xf numFmtId="0" fontId="52" fillId="4" borderId="12" xfId="0" applyFont="1" applyFill="1" applyBorder="1" applyAlignment="1">
      <alignment horizontal="right"/>
    </xf>
    <xf numFmtId="0" fontId="51" fillId="0" borderId="12" xfId="0" applyFont="1" applyBorder="1" applyAlignment="1"/>
    <xf numFmtId="0" fontId="47" fillId="4" borderId="12" xfId="0" applyFont="1" applyFill="1" applyBorder="1" applyAlignment="1"/>
    <xf numFmtId="0" fontId="47" fillId="4" borderId="12" xfId="0" applyFont="1" applyFill="1" applyBorder="1" applyAlignment="1">
      <alignment vertical="top" wrapText="1"/>
    </xf>
    <xf numFmtId="0" fontId="44" fillId="7" borderId="12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/>
    </xf>
    <xf numFmtId="0" fontId="47" fillId="3" borderId="12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wrapText="1"/>
    </xf>
    <xf numFmtId="0" fontId="40" fillId="5" borderId="12" xfId="0" applyFont="1" applyFill="1" applyBorder="1" applyAlignment="1">
      <alignment horizontal="center" vertical="top" wrapText="1"/>
    </xf>
    <xf numFmtId="0" fontId="40" fillId="5" borderId="12" xfId="0" applyFont="1" applyFill="1" applyBorder="1" applyAlignment="1">
      <alignment horizontal="left" wrapText="1"/>
    </xf>
    <xf numFmtId="0" fontId="47" fillId="5" borderId="12" xfId="0" applyFont="1" applyFill="1" applyBorder="1" applyAlignment="1">
      <alignment horizontal="left"/>
    </xf>
    <xf numFmtId="0" fontId="39" fillId="0" borderId="12" xfId="0" applyFont="1" applyBorder="1" applyAlignment="1">
      <alignment horizontal="left" wrapText="1"/>
    </xf>
    <xf numFmtId="0" fontId="39" fillId="0" borderId="12" xfId="0" applyFont="1" applyBorder="1" applyAlignment="1">
      <alignment horizontal="center" wrapText="1"/>
    </xf>
    <xf numFmtId="0" fontId="44" fillId="2" borderId="29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top" wrapText="1"/>
    </xf>
    <xf numFmtId="0" fontId="47" fillId="4" borderId="29" xfId="0" applyFont="1" applyFill="1" applyBorder="1" applyAlignment="1">
      <alignment horizontal="center" vertical="top" wrapText="1"/>
    </xf>
    <xf numFmtId="0" fontId="44" fillId="7" borderId="29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vertical="center"/>
    </xf>
    <xf numFmtId="0" fontId="47" fillId="6" borderId="31" xfId="0" applyFont="1" applyFill="1" applyBorder="1" applyAlignment="1">
      <alignment horizontal="left"/>
    </xf>
    <xf numFmtId="0" fontId="44" fillId="0" borderId="31" xfId="0" applyFont="1" applyBorder="1" applyAlignment="1">
      <alignment horizontal="center" vertical="center"/>
    </xf>
    <xf numFmtId="0" fontId="46" fillId="5" borderId="12" xfId="0" applyFont="1" applyFill="1" applyBorder="1" applyAlignment="1">
      <alignment horizontal="center" vertical="center"/>
    </xf>
    <xf numFmtId="0" fontId="72" fillId="6" borderId="31" xfId="0" applyFont="1" applyFill="1" applyBorder="1" applyAlignment="1">
      <alignment horizontal="center" vertical="center" wrapText="1"/>
    </xf>
    <xf numFmtId="0" fontId="46" fillId="6" borderId="3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9" fillId="0" borderId="12" xfId="0" applyFont="1" applyBorder="1" applyAlignment="1"/>
    <xf numFmtId="0" fontId="5" fillId="0" borderId="29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78" fillId="6" borderId="3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0" fontId="2" fillId="0" borderId="12" xfId="0" applyFont="1" applyBorder="1"/>
    <xf numFmtId="0" fontId="14" fillId="6" borderId="30" xfId="0" applyFont="1" applyFill="1" applyBorder="1" applyAlignment="1">
      <alignment horizontal="left" vertical="center" wrapText="1"/>
    </xf>
    <xf numFmtId="0" fontId="2" fillId="0" borderId="31" xfId="0" applyFont="1" applyBorder="1"/>
    <xf numFmtId="0" fontId="4" fillId="0" borderId="24" xfId="0" applyFont="1" applyBorder="1" applyAlignment="1">
      <alignment horizontal="left" vertical="top"/>
    </xf>
    <xf numFmtId="0" fontId="2" fillId="0" borderId="3" xfId="0" applyFont="1" applyBorder="1"/>
    <xf numFmtId="0" fontId="11" fillId="0" borderId="24" xfId="0" applyFont="1" applyBorder="1" applyAlignment="1">
      <alignment horizontal="left" vertical="top"/>
    </xf>
    <xf numFmtId="0" fontId="14" fillId="3" borderId="29" xfId="0" applyFont="1" applyFill="1" applyBorder="1" applyAlignment="1">
      <alignment horizontal="left" vertical="center" wrapText="1"/>
    </xf>
    <xf numFmtId="14" fontId="15" fillId="5" borderId="12" xfId="0" applyNumberFormat="1" applyFont="1" applyFill="1" applyBorder="1" applyAlignment="1">
      <alignment horizontal="left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wrapText="1"/>
    </xf>
    <xf numFmtId="0" fontId="51" fillId="0" borderId="3" xfId="0" applyFont="1" applyBorder="1"/>
    <xf numFmtId="0" fontId="51" fillId="0" borderId="4" xfId="0" applyFont="1" applyBorder="1"/>
    <xf numFmtId="0" fontId="53" fillId="6" borderId="33" xfId="0" applyFont="1" applyFill="1" applyBorder="1" applyAlignment="1">
      <alignment horizontal="left" vertical="center" wrapText="1"/>
    </xf>
    <xf numFmtId="0" fontId="51" fillId="0" borderId="34" xfId="0" applyFont="1" applyBorder="1"/>
    <xf numFmtId="0" fontId="51" fillId="0" borderId="35" xfId="0" applyFont="1" applyBorder="1"/>
    <xf numFmtId="0" fontId="49" fillId="0" borderId="24" xfId="0" applyFont="1" applyBorder="1" applyAlignment="1">
      <alignment horizontal="left" vertical="center" wrapText="1"/>
    </xf>
    <xf numFmtId="0" fontId="53" fillId="3" borderId="24" xfId="0" applyFont="1" applyFill="1" applyBorder="1" applyAlignment="1">
      <alignment horizontal="left" vertical="center" wrapText="1"/>
    </xf>
    <xf numFmtId="0" fontId="54" fillId="5" borderId="24" xfId="0" applyFont="1" applyFill="1" applyBorder="1" applyAlignment="1">
      <alignment horizontal="left" vertical="center" wrapText="1"/>
    </xf>
    <xf numFmtId="0" fontId="39" fillId="0" borderId="24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3" xfId="0" applyFont="1" applyBorder="1" applyAlignment="1">
      <alignment horizontal="center" vertical="top" wrapText="1"/>
    </xf>
    <xf numFmtId="0" fontId="44" fillId="0" borderId="4" xfId="0" applyFont="1" applyBorder="1" applyAlignment="1">
      <alignment horizontal="center" vertical="top" wrapText="1"/>
    </xf>
    <xf numFmtId="0" fontId="56" fillId="0" borderId="42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wrapText="1"/>
    </xf>
    <xf numFmtId="0" fontId="2" fillId="0" borderId="4" xfId="0" applyFont="1" applyBorder="1"/>
    <xf numFmtId="0" fontId="14" fillId="6" borderId="33" xfId="0" applyFont="1" applyFill="1" applyBorder="1" applyAlignment="1">
      <alignment horizontal="left" vertical="center" wrapText="1"/>
    </xf>
    <xf numFmtId="0" fontId="2" fillId="0" borderId="34" xfId="0" applyFont="1" applyBorder="1"/>
    <xf numFmtId="0" fontId="2" fillId="0" borderId="35" xfId="0" applyFont="1" applyBorder="1"/>
    <xf numFmtId="0" fontId="49" fillId="0" borderId="24" xfId="0" applyFont="1" applyBorder="1" applyAlignment="1">
      <alignment horizontal="left" vertical="top" wrapText="1"/>
    </xf>
    <xf numFmtId="0" fontId="14" fillId="3" borderId="24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0" fillId="6" borderId="33" xfId="0" applyFont="1" applyFill="1" applyBorder="1" applyAlignment="1">
      <alignment horizontal="left" vertical="center" wrapText="1"/>
    </xf>
    <xf numFmtId="0" fontId="56" fillId="0" borderId="38" xfId="0" applyFont="1" applyBorder="1" applyAlignment="1">
      <alignment horizontal="center" vertical="center" wrapText="1"/>
    </xf>
    <xf numFmtId="0" fontId="66" fillId="0" borderId="39" xfId="0" applyFont="1" applyBorder="1"/>
    <xf numFmtId="0" fontId="40" fillId="3" borderId="24" xfId="0" applyFont="1" applyFill="1" applyBorder="1" applyAlignment="1">
      <alignment horizontal="left" vertical="center" wrapText="1"/>
    </xf>
    <xf numFmtId="0" fontId="54" fillId="5" borderId="2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wrapText="1"/>
    </xf>
    <xf numFmtId="0" fontId="23" fillId="6" borderId="33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top" wrapText="1"/>
    </xf>
    <xf numFmtId="0" fontId="23" fillId="3" borderId="24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center" vertical="center" wrapText="1"/>
    </xf>
    <xf numFmtId="14" fontId="15" fillId="5" borderId="11" xfId="0" applyNumberFormat="1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left" vertical="center" wrapText="1"/>
    </xf>
    <xf numFmtId="0" fontId="23" fillId="3" borderId="29" xfId="0" applyFont="1" applyFill="1" applyBorder="1" applyAlignment="1">
      <alignment horizontal="left" vertical="center" wrapText="1"/>
    </xf>
    <xf numFmtId="0" fontId="15" fillId="5" borderId="29" xfId="0" applyFont="1" applyFill="1" applyBorder="1" applyAlignment="1">
      <alignment horizontal="right" vertical="center"/>
    </xf>
    <xf numFmtId="0" fontId="18" fillId="0" borderId="29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1" fillId="0" borderId="29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32" fillId="6" borderId="33" xfId="0" applyFont="1" applyFill="1" applyBorder="1" applyAlignment="1">
      <alignment horizontal="left" vertical="center" wrapText="1"/>
    </xf>
    <xf numFmtId="0" fontId="30" fillId="3" borderId="24" xfId="0" applyFont="1" applyFill="1" applyBorder="1" applyAlignment="1">
      <alignment horizontal="left" vertical="center" wrapText="1"/>
    </xf>
    <xf numFmtId="0" fontId="31" fillId="5" borderId="24" xfId="0" applyFont="1" applyFill="1" applyBorder="1" applyAlignment="1">
      <alignment horizontal="center" vertical="center" wrapText="1"/>
    </xf>
    <xf numFmtId="14" fontId="31" fillId="5" borderId="11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72" fillId="6" borderId="30" xfId="0" applyFont="1" applyFill="1" applyBorder="1" applyAlignment="1">
      <alignment horizontal="left" vertical="center" wrapText="1"/>
    </xf>
    <xf numFmtId="0" fontId="58" fillId="0" borderId="31" xfId="0" applyFont="1" applyBorder="1"/>
    <xf numFmtId="0" fontId="72" fillId="3" borderId="29" xfId="0" applyFont="1" applyFill="1" applyBorder="1" applyAlignment="1">
      <alignment horizontal="left" vertical="center" wrapText="1"/>
    </xf>
    <xf numFmtId="0" fontId="58" fillId="0" borderId="12" xfId="0" applyFont="1" applyBorder="1"/>
    <xf numFmtId="0" fontId="73" fillId="5" borderId="29" xfId="0" applyFont="1" applyFill="1" applyBorder="1" applyAlignment="1">
      <alignment horizontal="right" vertical="center"/>
    </xf>
    <xf numFmtId="14" fontId="73" fillId="5" borderId="12" xfId="0" applyNumberFormat="1" applyFont="1" applyFill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57" fillId="0" borderId="29" xfId="0" applyFont="1" applyBorder="1" applyAlignment="1">
      <alignment horizontal="left" vertical="top" wrapText="1"/>
    </xf>
    <xf numFmtId="0" fontId="38" fillId="0" borderId="29" xfId="0" applyFont="1" applyBorder="1" applyAlignment="1">
      <alignment horizont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57" fillId="0" borderId="29" xfId="0" applyFont="1" applyBorder="1" applyAlignment="1">
      <alignment vertical="top" wrapText="1"/>
    </xf>
    <xf numFmtId="0" fontId="57" fillId="0" borderId="29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top" wrapText="1"/>
    </xf>
    <xf numFmtId="0" fontId="72" fillId="6" borderId="33" xfId="0" applyFont="1" applyFill="1" applyBorder="1" applyAlignment="1">
      <alignment horizontal="left" vertical="center" wrapText="1"/>
    </xf>
    <xf numFmtId="0" fontId="58" fillId="0" borderId="34" xfId="0" applyFont="1" applyBorder="1"/>
    <xf numFmtId="0" fontId="58" fillId="0" borderId="35" xfId="0" applyFont="1" applyBorder="1"/>
    <xf numFmtId="0" fontId="38" fillId="0" borderId="51" xfId="0" applyFont="1" applyBorder="1" applyAlignment="1">
      <alignment horizontal="left" wrapText="1"/>
    </xf>
    <xf numFmtId="0" fontId="58" fillId="0" borderId="6" xfId="0" applyFont="1" applyBorder="1"/>
    <xf numFmtId="0" fontId="38" fillId="0" borderId="24" xfId="0" applyFont="1" applyBorder="1" applyAlignment="1">
      <alignment horizontal="left" wrapText="1"/>
    </xf>
    <xf numFmtId="0" fontId="58" fillId="0" borderId="4" xfId="0" applyFont="1" applyBorder="1"/>
    <xf numFmtId="0" fontId="38" fillId="0" borderId="11" xfId="0" applyFont="1" applyBorder="1" applyAlignment="1">
      <alignment horizontal="left" wrapText="1"/>
    </xf>
    <xf numFmtId="0" fontId="58" fillId="0" borderId="3" xfId="0" applyFont="1" applyBorder="1"/>
    <xf numFmtId="0" fontId="38" fillId="0" borderId="11" xfId="0" applyFont="1" applyBorder="1" applyAlignment="1">
      <alignment horizontal="center" wrapText="1"/>
    </xf>
    <xf numFmtId="0" fontId="73" fillId="5" borderId="29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left" wrapText="1"/>
    </xf>
    <xf numFmtId="0" fontId="58" fillId="0" borderId="1" xfId="0" applyFont="1" applyBorder="1"/>
    <xf numFmtId="0" fontId="38" fillId="0" borderId="24" xfId="0" applyFont="1" applyBorder="1" applyAlignment="1">
      <alignment horizontal="center" wrapText="1"/>
    </xf>
    <xf numFmtId="0" fontId="57" fillId="0" borderId="52" xfId="0" applyFont="1" applyBorder="1" applyAlignment="1">
      <alignment horizontal="left" vertical="top" wrapText="1"/>
    </xf>
    <xf numFmtId="0" fontId="57" fillId="0" borderId="53" xfId="0" applyFont="1" applyBorder="1" applyAlignment="1">
      <alignment horizontal="left" vertical="top" wrapText="1"/>
    </xf>
    <xf numFmtId="0" fontId="73" fillId="5" borderId="29" xfId="0" applyFont="1" applyFill="1" applyBorder="1" applyAlignment="1">
      <alignment horizontal="right" vertical="center" wrapText="1"/>
    </xf>
    <xf numFmtId="0" fontId="38" fillId="0" borderId="12" xfId="0" applyFont="1" applyBorder="1" applyAlignment="1">
      <alignment horizont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/>
    </xf>
    <xf numFmtId="0" fontId="56" fillId="0" borderId="50" xfId="0" applyFont="1" applyBorder="1" applyAlignment="1">
      <alignment horizontal="center" vertical="center" wrapText="1"/>
    </xf>
    <xf numFmtId="0" fontId="40" fillId="6" borderId="30" xfId="0" applyFont="1" applyFill="1" applyBorder="1" applyAlignment="1">
      <alignment horizontal="left" vertical="center" wrapText="1"/>
    </xf>
    <xf numFmtId="0" fontId="51" fillId="0" borderId="31" xfId="0" applyFont="1" applyBorder="1"/>
    <xf numFmtId="0" fontId="54" fillId="5" borderId="29" xfId="0" applyFont="1" applyFill="1" applyBorder="1" applyAlignment="1">
      <alignment horizontal="right" vertical="center"/>
    </xf>
    <xf numFmtId="0" fontId="51" fillId="0" borderId="12" xfId="0" applyFont="1" applyBorder="1"/>
    <xf numFmtId="14" fontId="54" fillId="5" borderId="12" xfId="0" applyNumberFormat="1" applyFont="1" applyFill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2" xfId="0" applyFont="1" applyBorder="1" applyAlignment="1">
      <alignment horizontal="center" wrapText="1"/>
    </xf>
    <xf numFmtId="0" fontId="49" fillId="0" borderId="29" xfId="0" applyFont="1" applyBorder="1" applyAlignment="1">
      <alignment horizontal="left" vertical="top" wrapText="1"/>
    </xf>
    <xf numFmtId="0" fontId="40" fillId="3" borderId="29" xfId="0" applyFont="1" applyFill="1" applyBorder="1" applyAlignment="1">
      <alignment horizontal="left" vertical="center" wrapText="1"/>
    </xf>
    <xf numFmtId="0" fontId="44" fillId="7" borderId="12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left" vertical="center" wrapText="1"/>
    </xf>
    <xf numFmtId="0" fontId="56" fillId="0" borderId="47" xfId="0" applyFont="1" applyBorder="1" applyAlignment="1">
      <alignment horizontal="center" wrapText="1"/>
    </xf>
    <xf numFmtId="0" fontId="56" fillId="0" borderId="48" xfId="0" applyFont="1" applyBorder="1" applyAlignment="1">
      <alignment horizontal="center" wrapText="1"/>
    </xf>
    <xf numFmtId="0" fontId="56" fillId="0" borderId="49" xfId="0" applyFont="1" applyBorder="1" applyAlignment="1">
      <alignment horizontal="center" wrapText="1"/>
    </xf>
    <xf numFmtId="0" fontId="81" fillId="0" borderId="1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56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ColWidth="12.625" defaultRowHeight="15"/>
  <cols>
    <col min="1" max="1" width="7.625" customWidth="1"/>
    <col min="2" max="2" width="23.5" customWidth="1"/>
    <col min="3" max="3" width="10" customWidth="1"/>
    <col min="4" max="4" width="7.625" customWidth="1"/>
    <col min="5" max="5" width="13.25" customWidth="1"/>
    <col min="6" max="6" width="7.625" customWidth="1"/>
    <col min="7" max="7" width="10.25" customWidth="1"/>
    <col min="8" max="8" width="10.375" customWidth="1"/>
    <col min="9" max="9" width="17.25" customWidth="1"/>
    <col min="10" max="20" width="4.75" hidden="1" customWidth="1"/>
    <col min="21" max="21" width="6.625" hidden="1" customWidth="1"/>
    <col min="22" max="30" width="4.75" hidden="1" customWidth="1"/>
    <col min="31" max="31" width="6.125" hidden="1" customWidth="1"/>
    <col min="32" max="32" width="6.625" hidden="1" customWidth="1"/>
    <col min="33" max="33" width="4.75" hidden="1" customWidth="1"/>
    <col min="34" max="34" width="1.625" hidden="1" customWidth="1"/>
    <col min="35" max="35" width="13.125" style="234" customWidth="1"/>
    <col min="37" max="37" width="13.625" customWidth="1"/>
  </cols>
  <sheetData>
    <row r="1" spans="1:37" ht="52.5" customHeight="1" thickBot="1">
      <c r="A1" s="536" t="s">
        <v>717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8"/>
    </row>
    <row r="2" spans="1:37" ht="45.95" customHeight="1">
      <c r="A2" s="207" t="s">
        <v>0</v>
      </c>
      <c r="B2" s="205" t="s">
        <v>1</v>
      </c>
      <c r="C2" s="205" t="s">
        <v>2</v>
      </c>
      <c r="D2" s="205" t="s">
        <v>3</v>
      </c>
      <c r="E2" s="205" t="s">
        <v>4</v>
      </c>
      <c r="F2" s="205" t="s">
        <v>5</v>
      </c>
      <c r="G2" s="205" t="s">
        <v>6</v>
      </c>
      <c r="H2" s="205" t="s">
        <v>7</v>
      </c>
      <c r="I2" s="205" t="s">
        <v>8</v>
      </c>
      <c r="J2" s="206" t="s">
        <v>9</v>
      </c>
      <c r="K2" s="206" t="s">
        <v>10</v>
      </c>
      <c r="L2" s="206" t="s">
        <v>11</v>
      </c>
      <c r="M2" s="206" t="s">
        <v>12</v>
      </c>
      <c r="N2" s="206" t="s">
        <v>13</v>
      </c>
      <c r="O2" s="206" t="s">
        <v>14</v>
      </c>
      <c r="P2" s="206" t="s">
        <v>15</v>
      </c>
      <c r="Q2" s="206" t="s">
        <v>16</v>
      </c>
      <c r="R2" s="206" t="s">
        <v>17</v>
      </c>
      <c r="S2" s="206" t="s">
        <v>18</v>
      </c>
      <c r="T2" s="206" t="s">
        <v>19</v>
      </c>
      <c r="U2" s="206" t="s">
        <v>20</v>
      </c>
      <c r="V2" s="206" t="s">
        <v>21</v>
      </c>
      <c r="W2" s="206" t="s">
        <v>22</v>
      </c>
      <c r="X2" s="206" t="s">
        <v>23</v>
      </c>
      <c r="Y2" s="206" t="s">
        <v>24</v>
      </c>
      <c r="Z2" s="206" t="s">
        <v>25</v>
      </c>
      <c r="AA2" s="206" t="s">
        <v>26</v>
      </c>
      <c r="AB2" s="206" t="s">
        <v>27</v>
      </c>
      <c r="AC2" s="206" t="s">
        <v>28</v>
      </c>
      <c r="AD2" s="206" t="s">
        <v>29</v>
      </c>
      <c r="AE2" s="206" t="s">
        <v>30</v>
      </c>
      <c r="AF2" s="206" t="s">
        <v>31</v>
      </c>
      <c r="AG2" s="206" t="s">
        <v>32</v>
      </c>
      <c r="AH2" s="206" t="s">
        <v>33</v>
      </c>
      <c r="AI2" s="203" t="s">
        <v>247</v>
      </c>
      <c r="AJ2" s="204" t="s">
        <v>718</v>
      </c>
      <c r="AK2" s="208" t="s">
        <v>719</v>
      </c>
    </row>
    <row r="3" spans="1:37" ht="14.25">
      <c r="A3" s="543" t="s">
        <v>34</v>
      </c>
      <c r="B3" s="544"/>
      <c r="C3" s="544"/>
      <c r="D3" s="544"/>
      <c r="E3" s="544"/>
      <c r="F3" s="544"/>
      <c r="G3" s="544"/>
      <c r="H3" s="54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38"/>
      <c r="AJ3" s="144"/>
      <c r="AK3" s="209"/>
    </row>
    <row r="4" spans="1:37" ht="54">
      <c r="A4" s="210">
        <v>1</v>
      </c>
      <c r="B4" s="4" t="s">
        <v>35</v>
      </c>
      <c r="C4" s="69" t="s">
        <v>36</v>
      </c>
      <c r="D4" s="69" t="s">
        <v>37</v>
      </c>
      <c r="E4" s="50" t="s">
        <v>38</v>
      </c>
      <c r="F4" s="69" t="s">
        <v>39</v>
      </c>
      <c r="G4" s="69" t="s">
        <v>39</v>
      </c>
      <c r="H4" s="69">
        <v>2018</v>
      </c>
      <c r="I4" s="5" t="s">
        <v>40</v>
      </c>
      <c r="J4" s="65">
        <v>12</v>
      </c>
      <c r="K4" s="41">
        <v>23</v>
      </c>
      <c r="L4" s="5">
        <v>46</v>
      </c>
      <c r="M4" s="5">
        <v>1</v>
      </c>
      <c r="N4" s="5">
        <v>9</v>
      </c>
      <c r="O4" s="36">
        <v>12</v>
      </c>
      <c r="P4" s="22">
        <v>35</v>
      </c>
      <c r="Q4" s="6">
        <v>22</v>
      </c>
      <c r="R4" s="211">
        <v>10</v>
      </c>
      <c r="S4" s="7">
        <v>16</v>
      </c>
      <c r="T4" s="5"/>
      <c r="U4" s="5">
        <v>23</v>
      </c>
      <c r="V4" s="5">
        <v>20</v>
      </c>
      <c r="W4" s="61">
        <v>18</v>
      </c>
      <c r="X4" s="5">
        <v>19</v>
      </c>
      <c r="Y4" s="5">
        <v>13</v>
      </c>
      <c r="Z4" s="8">
        <v>40</v>
      </c>
      <c r="AA4" s="5">
        <v>10</v>
      </c>
      <c r="AB4" s="5">
        <v>8</v>
      </c>
      <c r="AC4" s="9">
        <v>28</v>
      </c>
      <c r="AD4" s="5">
        <v>19</v>
      </c>
      <c r="AE4" s="5">
        <v>171</v>
      </c>
      <c r="AF4" s="5">
        <v>13</v>
      </c>
      <c r="AG4" s="65">
        <v>8</v>
      </c>
      <c r="AH4" s="36">
        <v>3</v>
      </c>
      <c r="AI4" s="142">
        <f t="shared" ref="AI4:AI9" si="0">AH4+AG4+AF4+AE4+AD4+AC4+AB4+AA4+Z4+Y4+X4+W4+V4+U4+T4+S4+Q4+P4+O4+N4+M4+L4+K4+J4</f>
        <v>569</v>
      </c>
      <c r="AJ4" s="144"/>
      <c r="AK4" s="209"/>
    </row>
    <row r="5" spans="1:37" ht="42">
      <c r="A5" s="210">
        <v>2</v>
      </c>
      <c r="B5" s="10" t="s">
        <v>41</v>
      </c>
      <c r="C5" s="69" t="s">
        <v>42</v>
      </c>
      <c r="D5" s="69" t="s">
        <v>37</v>
      </c>
      <c r="E5" s="50" t="s">
        <v>43</v>
      </c>
      <c r="F5" s="69" t="s">
        <v>39</v>
      </c>
      <c r="G5" s="69" t="s">
        <v>39</v>
      </c>
      <c r="H5" s="69">
        <v>2018</v>
      </c>
      <c r="I5" s="5" t="s">
        <v>44</v>
      </c>
      <c r="J5" s="68">
        <v>399</v>
      </c>
      <c r="K5" s="47">
        <v>946</v>
      </c>
      <c r="L5" s="5">
        <v>502</v>
      </c>
      <c r="M5" s="5">
        <v>10</v>
      </c>
      <c r="N5" s="5">
        <v>287</v>
      </c>
      <c r="O5" s="37">
        <v>346</v>
      </c>
      <c r="P5" s="11">
        <v>960</v>
      </c>
      <c r="Q5" s="12">
        <v>933</v>
      </c>
      <c r="R5" s="211">
        <v>468</v>
      </c>
      <c r="S5" s="13">
        <v>516</v>
      </c>
      <c r="T5" s="5"/>
      <c r="U5" s="5">
        <v>1385</v>
      </c>
      <c r="V5" s="5">
        <v>377</v>
      </c>
      <c r="W5" s="92">
        <v>652</v>
      </c>
      <c r="X5" s="5">
        <v>381</v>
      </c>
      <c r="Y5" s="5">
        <v>454</v>
      </c>
      <c r="Z5" s="14">
        <v>968</v>
      </c>
      <c r="AA5" s="5">
        <v>500</v>
      </c>
      <c r="AB5" s="5">
        <v>501</v>
      </c>
      <c r="AC5" s="15">
        <v>884</v>
      </c>
      <c r="AD5" s="5">
        <v>367</v>
      </c>
      <c r="AE5" s="5">
        <v>2591</v>
      </c>
      <c r="AF5" s="5">
        <v>555</v>
      </c>
      <c r="AG5" s="68">
        <v>300</v>
      </c>
      <c r="AH5" s="37">
        <v>107</v>
      </c>
      <c r="AI5" s="142">
        <f t="shared" si="0"/>
        <v>14921</v>
      </c>
      <c r="AJ5" s="144"/>
      <c r="AK5" s="209"/>
    </row>
    <row r="6" spans="1:37" ht="30">
      <c r="A6" s="210">
        <v>3</v>
      </c>
      <c r="B6" s="16" t="s">
        <v>45</v>
      </c>
      <c r="C6" s="69" t="s">
        <v>46</v>
      </c>
      <c r="D6" s="69" t="s">
        <v>37</v>
      </c>
      <c r="E6" s="50" t="s">
        <v>47</v>
      </c>
      <c r="F6" s="69" t="s">
        <v>39</v>
      </c>
      <c r="G6" s="69" t="s">
        <v>39</v>
      </c>
      <c r="H6" s="69">
        <v>2017</v>
      </c>
      <c r="I6" s="5" t="s">
        <v>48</v>
      </c>
      <c r="J6" s="68">
        <v>62</v>
      </c>
      <c r="K6" s="47">
        <v>129</v>
      </c>
      <c r="L6" s="5">
        <v>114</v>
      </c>
      <c r="M6" s="5">
        <v>5</v>
      </c>
      <c r="N6" s="5">
        <v>11</v>
      </c>
      <c r="O6" s="37">
        <v>31</v>
      </c>
      <c r="P6" s="11">
        <v>173</v>
      </c>
      <c r="Q6" s="12">
        <v>113</v>
      </c>
      <c r="R6" s="211">
        <v>115</v>
      </c>
      <c r="S6" s="13">
        <v>122</v>
      </c>
      <c r="T6" s="5"/>
      <c r="U6" s="5">
        <v>195</v>
      </c>
      <c r="V6" s="5">
        <v>205</v>
      </c>
      <c r="W6" s="92">
        <v>155</v>
      </c>
      <c r="X6" s="5">
        <v>0</v>
      </c>
      <c r="Y6" s="5">
        <v>111</v>
      </c>
      <c r="Z6" s="14">
        <v>186</v>
      </c>
      <c r="AA6" s="5">
        <v>97</v>
      </c>
      <c r="AB6" s="5">
        <v>53</v>
      </c>
      <c r="AC6" s="15">
        <v>164</v>
      </c>
      <c r="AD6" s="5">
        <v>111</v>
      </c>
      <c r="AE6" s="5">
        <v>361</v>
      </c>
      <c r="AF6" s="5">
        <v>50</v>
      </c>
      <c r="AG6" s="68">
        <v>50</v>
      </c>
      <c r="AH6" s="37">
        <v>43</v>
      </c>
      <c r="AI6" s="142">
        <f t="shared" si="0"/>
        <v>2541</v>
      </c>
      <c r="AJ6" s="144"/>
      <c r="AK6" s="209"/>
    </row>
    <row r="7" spans="1:37" ht="30">
      <c r="A7" s="210">
        <v>4</v>
      </c>
      <c r="B7" s="16" t="s">
        <v>49</v>
      </c>
      <c r="C7" s="69" t="s">
        <v>46</v>
      </c>
      <c r="D7" s="69" t="s">
        <v>37</v>
      </c>
      <c r="E7" s="50" t="s">
        <v>50</v>
      </c>
      <c r="F7" s="69" t="s">
        <v>39</v>
      </c>
      <c r="G7" s="69" t="s">
        <v>39</v>
      </c>
      <c r="H7" s="69">
        <v>2017</v>
      </c>
      <c r="I7" s="165" t="s">
        <v>51</v>
      </c>
      <c r="J7" s="68">
        <v>62</v>
      </c>
      <c r="K7" s="47">
        <v>124</v>
      </c>
      <c r="L7" s="5">
        <v>116</v>
      </c>
      <c r="M7" s="5">
        <v>5</v>
      </c>
      <c r="N7" s="5">
        <v>11</v>
      </c>
      <c r="O7" s="37">
        <v>29</v>
      </c>
      <c r="P7" s="11">
        <v>170</v>
      </c>
      <c r="Q7" s="12">
        <v>118</v>
      </c>
      <c r="R7" s="211">
        <v>121</v>
      </c>
      <c r="S7" s="13">
        <v>112</v>
      </c>
      <c r="T7" s="5"/>
      <c r="U7" s="5">
        <v>205</v>
      </c>
      <c r="V7" s="5">
        <v>204</v>
      </c>
      <c r="W7" s="92">
        <v>152</v>
      </c>
      <c r="X7" s="5">
        <v>148</v>
      </c>
      <c r="Y7" s="5">
        <v>103</v>
      </c>
      <c r="Z7" s="14">
        <v>168</v>
      </c>
      <c r="AA7" s="5">
        <v>85</v>
      </c>
      <c r="AB7" s="5">
        <v>53</v>
      </c>
      <c r="AC7" s="15">
        <v>164</v>
      </c>
      <c r="AD7" s="5">
        <v>110</v>
      </c>
      <c r="AE7" s="5">
        <v>243</v>
      </c>
      <c r="AF7" s="5">
        <v>50</v>
      </c>
      <c r="AG7" s="68">
        <v>50</v>
      </c>
      <c r="AH7" s="37">
        <v>43</v>
      </c>
      <c r="AI7" s="142">
        <f t="shared" si="0"/>
        <v>2525</v>
      </c>
      <c r="AJ7" s="144"/>
      <c r="AK7" s="209"/>
    </row>
    <row r="8" spans="1:37" ht="30">
      <c r="A8" s="210">
        <v>5</v>
      </c>
      <c r="B8" s="16" t="s">
        <v>52</v>
      </c>
      <c r="C8" s="69" t="s">
        <v>46</v>
      </c>
      <c r="D8" s="69" t="s">
        <v>37</v>
      </c>
      <c r="E8" s="50" t="s">
        <v>47</v>
      </c>
      <c r="F8" s="69" t="s">
        <v>39</v>
      </c>
      <c r="G8" s="69" t="s">
        <v>39</v>
      </c>
      <c r="H8" s="69">
        <v>2017</v>
      </c>
      <c r="I8" s="5" t="s">
        <v>51</v>
      </c>
      <c r="J8" s="68">
        <v>62</v>
      </c>
      <c r="K8" s="47">
        <v>124</v>
      </c>
      <c r="L8" s="5">
        <v>113</v>
      </c>
      <c r="M8" s="5">
        <v>5</v>
      </c>
      <c r="N8" s="5">
        <v>11</v>
      </c>
      <c r="O8" s="37">
        <v>34</v>
      </c>
      <c r="P8" s="11">
        <v>165</v>
      </c>
      <c r="Q8" s="12">
        <v>113</v>
      </c>
      <c r="R8" s="211">
        <v>116</v>
      </c>
      <c r="S8" s="13">
        <v>115</v>
      </c>
      <c r="T8" s="5"/>
      <c r="U8" s="5">
        <v>190</v>
      </c>
      <c r="V8" s="5">
        <v>199</v>
      </c>
      <c r="W8" s="92">
        <v>151</v>
      </c>
      <c r="X8" s="5">
        <v>131</v>
      </c>
      <c r="Y8" s="5">
        <v>113</v>
      </c>
      <c r="Z8" s="14">
        <v>157</v>
      </c>
      <c r="AA8" s="5">
        <v>85</v>
      </c>
      <c r="AB8" s="5">
        <v>53</v>
      </c>
      <c r="AC8" s="15">
        <v>164</v>
      </c>
      <c r="AD8" s="5">
        <v>101</v>
      </c>
      <c r="AE8" s="5">
        <v>221</v>
      </c>
      <c r="AF8" s="5">
        <v>50</v>
      </c>
      <c r="AG8" s="68">
        <v>50</v>
      </c>
      <c r="AH8" s="37">
        <v>43</v>
      </c>
      <c r="AI8" s="142">
        <f t="shared" si="0"/>
        <v>2450</v>
      </c>
      <c r="AJ8" s="144"/>
      <c r="AK8" s="209"/>
    </row>
    <row r="9" spans="1:37" ht="42">
      <c r="A9" s="210">
        <v>6</v>
      </c>
      <c r="B9" s="10" t="s">
        <v>53</v>
      </c>
      <c r="C9" s="17" t="s">
        <v>54</v>
      </c>
      <c r="D9" s="17" t="s">
        <v>37</v>
      </c>
      <c r="E9" s="50" t="s">
        <v>55</v>
      </c>
      <c r="F9" s="69" t="s">
        <v>39</v>
      </c>
      <c r="G9" s="69" t="s">
        <v>39</v>
      </c>
      <c r="H9" s="69">
        <v>2018</v>
      </c>
      <c r="I9" s="5" t="s">
        <v>56</v>
      </c>
      <c r="J9" s="68">
        <v>28</v>
      </c>
      <c r="K9" s="47">
        <v>21</v>
      </c>
      <c r="L9" s="5">
        <v>49</v>
      </c>
      <c r="M9" s="5">
        <v>1</v>
      </c>
      <c r="N9" s="5">
        <v>9</v>
      </c>
      <c r="O9" s="37">
        <v>12</v>
      </c>
      <c r="P9" s="11">
        <v>36</v>
      </c>
      <c r="Q9" s="12">
        <v>20</v>
      </c>
      <c r="R9" s="211">
        <v>20</v>
      </c>
      <c r="S9" s="13">
        <v>21</v>
      </c>
      <c r="T9" s="5"/>
      <c r="U9" s="5">
        <v>25</v>
      </c>
      <c r="V9" s="5">
        <v>18</v>
      </c>
      <c r="W9" s="92">
        <v>17</v>
      </c>
      <c r="X9" s="5">
        <v>151</v>
      </c>
      <c r="Y9" s="5">
        <v>17</v>
      </c>
      <c r="Z9" s="14">
        <v>41</v>
      </c>
      <c r="AA9" s="5">
        <v>20</v>
      </c>
      <c r="AB9" s="5">
        <v>6</v>
      </c>
      <c r="AC9" s="15">
        <v>36</v>
      </c>
      <c r="AD9" s="5">
        <v>41</v>
      </c>
      <c r="AE9" s="5">
        <v>32</v>
      </c>
      <c r="AF9" s="5">
        <v>17</v>
      </c>
      <c r="AG9" s="68">
        <v>8</v>
      </c>
      <c r="AH9" s="37">
        <v>4</v>
      </c>
      <c r="AI9" s="142">
        <f t="shared" si="0"/>
        <v>630</v>
      </c>
      <c r="AJ9" s="144"/>
      <c r="AK9" s="209"/>
    </row>
    <row r="10" spans="1:37" ht="15.75">
      <c r="A10" s="545" t="s">
        <v>57</v>
      </c>
      <c r="B10" s="544"/>
      <c r="C10" s="544"/>
      <c r="D10" s="544"/>
      <c r="E10" s="544"/>
      <c r="F10" s="544"/>
      <c r="G10" s="544"/>
      <c r="H10" s="544"/>
      <c r="I10" s="18"/>
      <c r="J10" s="68"/>
      <c r="K10" s="47">
        <v>0</v>
      </c>
      <c r="L10" s="18">
        <v>0</v>
      </c>
      <c r="M10" s="18"/>
      <c r="N10" s="18"/>
      <c r="O10" s="18"/>
      <c r="P10" s="18"/>
      <c r="Q10" s="12">
        <v>0</v>
      </c>
      <c r="R10" s="212"/>
      <c r="S10" s="13">
        <v>1</v>
      </c>
      <c r="T10" s="18"/>
      <c r="U10" s="18"/>
      <c r="V10" s="18">
        <v>0</v>
      </c>
      <c r="W10" s="92">
        <v>0</v>
      </c>
      <c r="X10" s="18">
        <v>46</v>
      </c>
      <c r="Y10" s="18"/>
      <c r="Z10" s="19"/>
      <c r="AA10" s="18"/>
      <c r="AB10" s="18"/>
      <c r="AC10" s="15">
        <v>0</v>
      </c>
      <c r="AD10" s="18">
        <v>0</v>
      </c>
      <c r="AE10" s="18">
        <v>0</v>
      </c>
      <c r="AF10" s="18"/>
      <c r="AG10" s="20"/>
      <c r="AH10" s="18"/>
      <c r="AI10" s="239"/>
      <c r="AJ10" s="144"/>
      <c r="AK10" s="209"/>
    </row>
    <row r="11" spans="1:37" ht="30">
      <c r="A11" s="213">
        <v>7</v>
      </c>
      <c r="B11" s="10" t="s">
        <v>58</v>
      </c>
      <c r="C11" s="69" t="s">
        <v>59</v>
      </c>
      <c r="D11" s="69" t="s">
        <v>37</v>
      </c>
      <c r="E11" s="50" t="s">
        <v>60</v>
      </c>
      <c r="F11" s="69" t="s">
        <v>39</v>
      </c>
      <c r="G11" s="69" t="s">
        <v>39</v>
      </c>
      <c r="H11" s="69">
        <v>2010</v>
      </c>
      <c r="I11" s="5" t="s">
        <v>56</v>
      </c>
      <c r="J11" s="68">
        <v>19</v>
      </c>
      <c r="K11" s="47">
        <v>19</v>
      </c>
      <c r="L11" s="5">
        <v>13</v>
      </c>
      <c r="M11" s="5">
        <v>1</v>
      </c>
      <c r="N11" s="5">
        <v>24</v>
      </c>
      <c r="O11" s="36">
        <v>10</v>
      </c>
      <c r="P11" s="22">
        <v>28</v>
      </c>
      <c r="Q11" s="12">
        <v>20</v>
      </c>
      <c r="R11" s="211">
        <v>14</v>
      </c>
      <c r="S11" s="13">
        <v>11</v>
      </c>
      <c r="T11" s="5"/>
      <c r="U11" s="5">
        <v>21</v>
      </c>
      <c r="V11" s="5">
        <v>11</v>
      </c>
      <c r="W11" s="92">
        <v>17</v>
      </c>
      <c r="X11" s="5">
        <v>0</v>
      </c>
      <c r="Y11" s="5">
        <v>60</v>
      </c>
      <c r="Z11" s="14">
        <v>45</v>
      </c>
      <c r="AA11" s="5">
        <v>19</v>
      </c>
      <c r="AB11" s="5">
        <v>6</v>
      </c>
      <c r="AC11" s="15">
        <v>64</v>
      </c>
      <c r="AD11" s="5">
        <v>23</v>
      </c>
      <c r="AE11" s="5">
        <v>31</v>
      </c>
      <c r="AF11" s="5">
        <v>16</v>
      </c>
      <c r="AG11" s="68">
        <v>10</v>
      </c>
      <c r="AH11" s="36">
        <v>4</v>
      </c>
      <c r="AI11" s="142">
        <f t="shared" ref="AI11:AI28" si="1">AH11+AG11+AF11+AE11+AD11+AC11+AB11+AA11+Z11+Y11+X11+W11+V11+U11+T11+S11+Q11+P11+O11+N11+M11+L11+K11+J11</f>
        <v>472</v>
      </c>
      <c r="AJ11" s="144"/>
      <c r="AK11" s="209"/>
    </row>
    <row r="12" spans="1:37" ht="45">
      <c r="A12" s="213">
        <v>8</v>
      </c>
      <c r="B12" s="23" t="s">
        <v>61</v>
      </c>
      <c r="C12" s="21" t="s">
        <v>36</v>
      </c>
      <c r="D12" s="69" t="s">
        <v>37</v>
      </c>
      <c r="E12" s="24" t="s">
        <v>62</v>
      </c>
      <c r="F12" s="21" t="s">
        <v>39</v>
      </c>
      <c r="G12" s="21" t="s">
        <v>39</v>
      </c>
      <c r="H12" s="21">
        <v>2018</v>
      </c>
      <c r="I12" s="5" t="s">
        <v>40</v>
      </c>
      <c r="J12" s="68">
        <v>6</v>
      </c>
      <c r="K12" s="47">
        <v>21</v>
      </c>
      <c r="L12" s="5">
        <v>16</v>
      </c>
      <c r="M12" s="5">
        <v>1</v>
      </c>
      <c r="N12" s="5">
        <v>9</v>
      </c>
      <c r="O12" s="37">
        <v>14</v>
      </c>
      <c r="P12" s="11">
        <v>33</v>
      </c>
      <c r="Q12" s="12">
        <v>21</v>
      </c>
      <c r="R12" s="211">
        <v>10</v>
      </c>
      <c r="S12" s="13">
        <v>22</v>
      </c>
      <c r="T12" s="5"/>
      <c r="U12" s="5">
        <v>22</v>
      </c>
      <c r="V12" s="5">
        <v>20</v>
      </c>
      <c r="W12" s="92">
        <v>19</v>
      </c>
      <c r="X12" s="5">
        <v>34</v>
      </c>
      <c r="Y12" s="5">
        <v>11</v>
      </c>
      <c r="Z12" s="14">
        <v>35</v>
      </c>
      <c r="AA12" s="5">
        <v>11</v>
      </c>
      <c r="AB12" s="5">
        <v>8</v>
      </c>
      <c r="AC12" s="15">
        <v>84</v>
      </c>
      <c r="AD12" s="5">
        <v>20</v>
      </c>
      <c r="AE12" s="5">
        <v>28</v>
      </c>
      <c r="AF12" s="5">
        <v>13</v>
      </c>
      <c r="AG12" s="68">
        <v>6</v>
      </c>
      <c r="AH12" s="37">
        <v>4</v>
      </c>
      <c r="AI12" s="142">
        <f t="shared" si="1"/>
        <v>458</v>
      </c>
      <c r="AJ12" s="144"/>
      <c r="AK12" s="209"/>
    </row>
    <row r="13" spans="1:37" ht="30">
      <c r="A13" s="210">
        <v>9</v>
      </c>
      <c r="B13" s="106" t="s">
        <v>63</v>
      </c>
      <c r="C13" s="69" t="s">
        <v>42</v>
      </c>
      <c r="D13" s="69" t="s">
        <v>37</v>
      </c>
      <c r="E13" s="50" t="s">
        <v>64</v>
      </c>
      <c r="F13" s="69" t="s">
        <v>39</v>
      </c>
      <c r="G13" s="69" t="s">
        <v>39</v>
      </c>
      <c r="H13" s="69">
        <v>2010</v>
      </c>
      <c r="I13" s="5" t="s">
        <v>44</v>
      </c>
      <c r="J13" s="68">
        <v>397</v>
      </c>
      <c r="K13" s="47">
        <v>918</v>
      </c>
      <c r="L13" s="5">
        <v>558</v>
      </c>
      <c r="M13" s="5">
        <v>10</v>
      </c>
      <c r="N13" s="5">
        <v>297</v>
      </c>
      <c r="O13" s="37">
        <v>385</v>
      </c>
      <c r="P13" s="11">
        <v>931</v>
      </c>
      <c r="Q13" s="12">
        <v>964</v>
      </c>
      <c r="R13" s="211">
        <v>485</v>
      </c>
      <c r="S13" s="13">
        <v>526</v>
      </c>
      <c r="T13" s="5"/>
      <c r="U13" s="5">
        <v>1400</v>
      </c>
      <c r="V13" s="5">
        <v>450</v>
      </c>
      <c r="W13" s="92">
        <v>652</v>
      </c>
      <c r="X13" s="5">
        <v>64</v>
      </c>
      <c r="Y13" s="5">
        <v>440</v>
      </c>
      <c r="Z13" s="14">
        <v>977</v>
      </c>
      <c r="AA13" s="5">
        <v>505</v>
      </c>
      <c r="AB13" s="5">
        <v>462</v>
      </c>
      <c r="AC13" s="15">
        <v>884</v>
      </c>
      <c r="AD13" s="5">
        <v>282</v>
      </c>
      <c r="AE13" s="5">
        <v>2522</v>
      </c>
      <c r="AF13" s="5">
        <v>555</v>
      </c>
      <c r="AG13" s="68">
        <v>290</v>
      </c>
      <c r="AH13" s="37">
        <v>206</v>
      </c>
      <c r="AI13" s="142">
        <f t="shared" si="1"/>
        <v>14675</v>
      </c>
      <c r="AJ13" s="144"/>
      <c r="AK13" s="209"/>
    </row>
    <row r="14" spans="1:37" ht="30">
      <c r="A14" s="210">
        <v>10</v>
      </c>
      <c r="B14" s="106" t="s">
        <v>65</v>
      </c>
      <c r="C14" s="69" t="s">
        <v>42</v>
      </c>
      <c r="D14" s="69" t="s">
        <v>37</v>
      </c>
      <c r="E14" s="50" t="s">
        <v>66</v>
      </c>
      <c r="F14" s="69" t="s">
        <v>39</v>
      </c>
      <c r="G14" s="69" t="s">
        <v>39</v>
      </c>
      <c r="H14" s="69">
        <v>2010</v>
      </c>
      <c r="I14" s="5" t="s">
        <v>44</v>
      </c>
      <c r="J14" s="68">
        <v>339</v>
      </c>
      <c r="K14" s="47">
        <v>868</v>
      </c>
      <c r="L14" s="5">
        <v>467</v>
      </c>
      <c r="M14" s="5">
        <v>10</v>
      </c>
      <c r="N14" s="5">
        <v>267</v>
      </c>
      <c r="O14" s="37">
        <v>360</v>
      </c>
      <c r="P14" s="11">
        <v>916</v>
      </c>
      <c r="Q14" s="12">
        <v>954</v>
      </c>
      <c r="R14" s="211">
        <v>462</v>
      </c>
      <c r="S14" s="13">
        <v>493</v>
      </c>
      <c r="T14" s="5"/>
      <c r="U14" s="5">
        <v>1195</v>
      </c>
      <c r="V14" s="5">
        <v>450</v>
      </c>
      <c r="W14" s="92">
        <v>652</v>
      </c>
      <c r="X14" s="5">
        <v>396</v>
      </c>
      <c r="Y14" s="5">
        <v>440</v>
      </c>
      <c r="Z14" s="14">
        <v>926</v>
      </c>
      <c r="AA14" s="5">
        <v>500</v>
      </c>
      <c r="AB14" s="5">
        <v>377</v>
      </c>
      <c r="AC14" s="15">
        <v>884</v>
      </c>
      <c r="AD14" s="5">
        <v>242</v>
      </c>
      <c r="AE14" s="5">
        <v>2512</v>
      </c>
      <c r="AF14" s="5">
        <v>555</v>
      </c>
      <c r="AG14" s="68">
        <v>290</v>
      </c>
      <c r="AH14" s="37">
        <v>206</v>
      </c>
      <c r="AI14" s="142">
        <f t="shared" si="1"/>
        <v>14299</v>
      </c>
      <c r="AJ14" s="144"/>
      <c r="AK14" s="209"/>
    </row>
    <row r="15" spans="1:37" ht="30">
      <c r="A15" s="213">
        <v>11</v>
      </c>
      <c r="B15" s="10" t="s">
        <v>67</v>
      </c>
      <c r="C15" s="69" t="s">
        <v>42</v>
      </c>
      <c r="D15" s="69" t="s">
        <v>37</v>
      </c>
      <c r="E15" s="50" t="s">
        <v>68</v>
      </c>
      <c r="F15" s="69" t="s">
        <v>39</v>
      </c>
      <c r="G15" s="69" t="s">
        <v>39</v>
      </c>
      <c r="H15" s="69">
        <v>2010</v>
      </c>
      <c r="I15" s="5" t="s">
        <v>44</v>
      </c>
      <c r="J15" s="68">
        <v>369</v>
      </c>
      <c r="K15" s="47">
        <v>948</v>
      </c>
      <c r="L15" s="5">
        <v>542</v>
      </c>
      <c r="M15" s="5">
        <v>10</v>
      </c>
      <c r="N15" s="5">
        <v>287</v>
      </c>
      <c r="O15" s="37">
        <v>341</v>
      </c>
      <c r="P15" s="11">
        <v>920</v>
      </c>
      <c r="Q15" s="12">
        <v>974</v>
      </c>
      <c r="R15" s="211">
        <v>611</v>
      </c>
      <c r="S15" s="13">
        <v>501</v>
      </c>
      <c r="T15" s="5"/>
      <c r="U15" s="5">
        <v>1330</v>
      </c>
      <c r="V15" s="5">
        <v>454</v>
      </c>
      <c r="W15" s="92">
        <v>622</v>
      </c>
      <c r="X15" s="5">
        <v>411</v>
      </c>
      <c r="Y15" s="5">
        <v>440</v>
      </c>
      <c r="Z15" s="14">
        <v>1747</v>
      </c>
      <c r="AA15" s="5">
        <v>521</v>
      </c>
      <c r="AB15" s="5">
        <v>412</v>
      </c>
      <c r="AC15" s="15">
        <v>884</v>
      </c>
      <c r="AD15" s="5">
        <v>341</v>
      </c>
      <c r="AE15" s="5">
        <v>2589</v>
      </c>
      <c r="AF15" s="5">
        <v>555</v>
      </c>
      <c r="AG15" s="68">
        <v>290</v>
      </c>
      <c r="AH15" s="37">
        <v>206</v>
      </c>
      <c r="AI15" s="142">
        <f t="shared" si="1"/>
        <v>15694</v>
      </c>
      <c r="AJ15" s="144"/>
      <c r="AK15" s="209"/>
    </row>
    <row r="16" spans="1:37" ht="30">
      <c r="A16" s="213">
        <v>12</v>
      </c>
      <c r="B16" s="106" t="s">
        <v>69</v>
      </c>
      <c r="C16" s="69" t="s">
        <v>46</v>
      </c>
      <c r="D16" s="69" t="s">
        <v>37</v>
      </c>
      <c r="E16" s="5" t="s">
        <v>70</v>
      </c>
      <c r="F16" s="69" t="s">
        <v>39</v>
      </c>
      <c r="G16" s="69" t="s">
        <v>39</v>
      </c>
      <c r="H16" s="69">
        <v>2010</v>
      </c>
      <c r="I16" s="5" t="s">
        <v>51</v>
      </c>
      <c r="J16" s="68">
        <v>76</v>
      </c>
      <c r="K16" s="47">
        <v>141</v>
      </c>
      <c r="L16" s="5">
        <v>66</v>
      </c>
      <c r="M16" s="5">
        <v>5</v>
      </c>
      <c r="N16" s="5">
        <v>11</v>
      </c>
      <c r="O16" s="37">
        <v>61</v>
      </c>
      <c r="P16" s="11">
        <v>176</v>
      </c>
      <c r="Q16" s="12">
        <v>126</v>
      </c>
      <c r="R16" s="211">
        <v>87</v>
      </c>
      <c r="S16" s="13">
        <v>80</v>
      </c>
      <c r="T16" s="5"/>
      <c r="U16" s="5">
        <v>142</v>
      </c>
      <c r="V16" s="5">
        <v>166</v>
      </c>
      <c r="W16" s="92">
        <v>141</v>
      </c>
      <c r="X16" s="5">
        <v>354</v>
      </c>
      <c r="Y16" s="5">
        <v>113</v>
      </c>
      <c r="Z16" s="14">
        <v>221</v>
      </c>
      <c r="AA16" s="5">
        <v>77</v>
      </c>
      <c r="AB16" s="5">
        <v>28</v>
      </c>
      <c r="AC16" s="15">
        <v>364</v>
      </c>
      <c r="AD16" s="5">
        <v>111</v>
      </c>
      <c r="AE16" s="5">
        <v>248</v>
      </c>
      <c r="AF16" s="5">
        <v>120</v>
      </c>
      <c r="AG16" s="68">
        <v>50</v>
      </c>
      <c r="AH16" s="37">
        <v>43</v>
      </c>
      <c r="AI16" s="142">
        <f t="shared" si="1"/>
        <v>2920</v>
      </c>
      <c r="AJ16" s="144"/>
      <c r="AK16" s="209"/>
    </row>
    <row r="17" spans="1:37" ht="30">
      <c r="A17" s="213">
        <v>13</v>
      </c>
      <c r="B17" s="106" t="s">
        <v>71</v>
      </c>
      <c r="C17" s="69" t="s">
        <v>46</v>
      </c>
      <c r="D17" s="69" t="s">
        <v>37</v>
      </c>
      <c r="E17" s="5" t="s">
        <v>72</v>
      </c>
      <c r="F17" s="69" t="s">
        <v>39</v>
      </c>
      <c r="G17" s="69" t="s">
        <v>39</v>
      </c>
      <c r="H17" s="69">
        <v>2010</v>
      </c>
      <c r="I17" s="5" t="s">
        <v>51</v>
      </c>
      <c r="J17" s="68">
        <v>61</v>
      </c>
      <c r="K17" s="47">
        <v>151</v>
      </c>
      <c r="L17" s="5">
        <v>66</v>
      </c>
      <c r="M17" s="5">
        <v>5</v>
      </c>
      <c r="N17" s="5">
        <v>11</v>
      </c>
      <c r="O17" s="37">
        <v>27</v>
      </c>
      <c r="P17" s="11">
        <v>167</v>
      </c>
      <c r="Q17" s="12">
        <v>111</v>
      </c>
      <c r="R17" s="211">
        <v>70</v>
      </c>
      <c r="S17" s="13">
        <v>80</v>
      </c>
      <c r="T17" s="5"/>
      <c r="U17" s="5">
        <v>142</v>
      </c>
      <c r="V17" s="5">
        <v>171</v>
      </c>
      <c r="W17" s="92">
        <v>121</v>
      </c>
      <c r="X17" s="5">
        <v>109</v>
      </c>
      <c r="Y17" s="5">
        <v>112</v>
      </c>
      <c r="Z17" s="14">
        <v>208</v>
      </c>
      <c r="AA17" s="5">
        <v>77</v>
      </c>
      <c r="AB17" s="5">
        <v>33</v>
      </c>
      <c r="AC17" s="15">
        <v>164</v>
      </c>
      <c r="AD17" s="5">
        <v>98</v>
      </c>
      <c r="AE17" s="5">
        <v>252</v>
      </c>
      <c r="AF17" s="5">
        <v>115</v>
      </c>
      <c r="AG17" s="68">
        <v>50</v>
      </c>
      <c r="AH17" s="37">
        <v>43</v>
      </c>
      <c r="AI17" s="142">
        <f t="shared" si="1"/>
        <v>2374</v>
      </c>
      <c r="AJ17" s="144"/>
      <c r="AK17" s="209"/>
    </row>
    <row r="18" spans="1:37" ht="30">
      <c r="A18" s="213">
        <v>14</v>
      </c>
      <c r="B18" s="25" t="s">
        <v>73</v>
      </c>
      <c r="C18" s="21" t="s">
        <v>46</v>
      </c>
      <c r="D18" s="69" t="s">
        <v>37</v>
      </c>
      <c r="E18" s="24" t="s">
        <v>74</v>
      </c>
      <c r="F18" s="69" t="s">
        <v>39</v>
      </c>
      <c r="G18" s="69" t="s">
        <v>39</v>
      </c>
      <c r="H18" s="21">
        <v>2010</v>
      </c>
      <c r="I18" s="5" t="s">
        <v>51</v>
      </c>
      <c r="J18" s="68">
        <v>36</v>
      </c>
      <c r="K18" s="47">
        <v>171</v>
      </c>
      <c r="L18" s="5">
        <v>59</v>
      </c>
      <c r="M18" s="5">
        <v>5</v>
      </c>
      <c r="N18" s="5">
        <v>11</v>
      </c>
      <c r="O18" s="37">
        <v>35</v>
      </c>
      <c r="P18" s="11">
        <v>163</v>
      </c>
      <c r="Q18" s="12">
        <v>98</v>
      </c>
      <c r="R18" s="211">
        <v>82</v>
      </c>
      <c r="S18" s="13">
        <v>82</v>
      </c>
      <c r="T18" s="5"/>
      <c r="U18" s="5">
        <v>137</v>
      </c>
      <c r="V18" s="5">
        <v>129</v>
      </c>
      <c r="W18" s="92">
        <v>126</v>
      </c>
      <c r="X18" s="5">
        <v>117</v>
      </c>
      <c r="Y18" s="5">
        <v>115</v>
      </c>
      <c r="Z18" s="14">
        <v>183</v>
      </c>
      <c r="AA18" s="5">
        <v>80</v>
      </c>
      <c r="AB18" s="5">
        <v>28</v>
      </c>
      <c r="AC18" s="15">
        <v>164</v>
      </c>
      <c r="AD18" s="5">
        <v>78</v>
      </c>
      <c r="AE18" s="5">
        <v>247</v>
      </c>
      <c r="AF18" s="5">
        <v>114</v>
      </c>
      <c r="AG18" s="68">
        <v>50</v>
      </c>
      <c r="AH18" s="37">
        <v>43</v>
      </c>
      <c r="AI18" s="142">
        <f t="shared" si="1"/>
        <v>2271</v>
      </c>
      <c r="AJ18" s="144"/>
      <c r="AK18" s="209"/>
    </row>
    <row r="19" spans="1:37" ht="30">
      <c r="A19" s="213">
        <v>15</v>
      </c>
      <c r="B19" s="106" t="s">
        <v>75</v>
      </c>
      <c r="C19" s="69" t="s">
        <v>46</v>
      </c>
      <c r="D19" s="69" t="s">
        <v>37</v>
      </c>
      <c r="E19" s="5" t="s">
        <v>76</v>
      </c>
      <c r="F19" s="69" t="s">
        <v>39</v>
      </c>
      <c r="G19" s="69" t="s">
        <v>39</v>
      </c>
      <c r="H19" s="69">
        <v>2010</v>
      </c>
      <c r="I19" s="5" t="s">
        <v>51</v>
      </c>
      <c r="J19" s="68">
        <v>36</v>
      </c>
      <c r="K19" s="47">
        <v>171</v>
      </c>
      <c r="L19" s="5">
        <v>59</v>
      </c>
      <c r="M19" s="5">
        <v>5</v>
      </c>
      <c r="N19" s="5">
        <v>11</v>
      </c>
      <c r="O19" s="37">
        <v>29</v>
      </c>
      <c r="P19" s="11">
        <v>154</v>
      </c>
      <c r="Q19" s="12">
        <v>98</v>
      </c>
      <c r="R19" s="211">
        <v>82</v>
      </c>
      <c r="S19" s="13">
        <v>82</v>
      </c>
      <c r="T19" s="5"/>
      <c r="U19" s="5">
        <v>137</v>
      </c>
      <c r="V19" s="5">
        <v>136</v>
      </c>
      <c r="W19" s="92">
        <v>126</v>
      </c>
      <c r="X19" s="5">
        <v>114</v>
      </c>
      <c r="Y19" s="5">
        <v>123</v>
      </c>
      <c r="Z19" s="14">
        <v>183</v>
      </c>
      <c r="AA19" s="5">
        <v>70</v>
      </c>
      <c r="AB19" s="5">
        <v>33</v>
      </c>
      <c r="AC19" s="15">
        <v>164</v>
      </c>
      <c r="AD19" s="5">
        <v>78</v>
      </c>
      <c r="AE19" s="5">
        <v>245</v>
      </c>
      <c r="AF19" s="5">
        <v>120</v>
      </c>
      <c r="AG19" s="68">
        <v>50</v>
      </c>
      <c r="AH19" s="37">
        <v>43</v>
      </c>
      <c r="AI19" s="142">
        <f t="shared" si="1"/>
        <v>2267</v>
      </c>
      <c r="AJ19" s="144"/>
      <c r="AK19" s="209"/>
    </row>
    <row r="20" spans="1:37" ht="30">
      <c r="A20" s="213">
        <v>16</v>
      </c>
      <c r="B20" s="106" t="s">
        <v>77</v>
      </c>
      <c r="C20" s="69" t="s">
        <v>46</v>
      </c>
      <c r="D20" s="69" t="s">
        <v>37</v>
      </c>
      <c r="E20" s="5" t="s">
        <v>78</v>
      </c>
      <c r="F20" s="69" t="s">
        <v>39</v>
      </c>
      <c r="G20" s="69" t="s">
        <v>39</v>
      </c>
      <c r="H20" s="69">
        <v>2010</v>
      </c>
      <c r="I20" s="5" t="s">
        <v>51</v>
      </c>
      <c r="J20" s="68">
        <v>67</v>
      </c>
      <c r="K20" s="47">
        <v>131</v>
      </c>
      <c r="L20" s="5">
        <v>61</v>
      </c>
      <c r="M20" s="5">
        <v>5</v>
      </c>
      <c r="N20" s="5">
        <v>13</v>
      </c>
      <c r="O20" s="37">
        <v>66</v>
      </c>
      <c r="P20" s="11">
        <v>194</v>
      </c>
      <c r="Q20" s="12">
        <v>115</v>
      </c>
      <c r="R20" s="211">
        <v>97</v>
      </c>
      <c r="S20" s="13">
        <v>81</v>
      </c>
      <c r="T20" s="5"/>
      <c r="U20" s="5">
        <v>158</v>
      </c>
      <c r="V20" s="5">
        <v>120</v>
      </c>
      <c r="W20" s="92">
        <v>139</v>
      </c>
      <c r="X20" s="5">
        <v>124</v>
      </c>
      <c r="Y20" s="5">
        <v>97</v>
      </c>
      <c r="Z20" s="14">
        <v>185</v>
      </c>
      <c r="AA20" s="5">
        <v>74</v>
      </c>
      <c r="AB20" s="5">
        <v>53</v>
      </c>
      <c r="AC20" s="15">
        <v>184</v>
      </c>
      <c r="AD20" s="5">
        <v>93</v>
      </c>
      <c r="AE20" s="5">
        <v>331</v>
      </c>
      <c r="AF20" s="5">
        <v>113</v>
      </c>
      <c r="AG20" s="68">
        <v>50</v>
      </c>
      <c r="AH20" s="37">
        <v>63</v>
      </c>
      <c r="AI20" s="142">
        <f t="shared" si="1"/>
        <v>2517</v>
      </c>
      <c r="AJ20" s="144"/>
      <c r="AK20" s="209"/>
    </row>
    <row r="21" spans="1:37" ht="30">
      <c r="A21" s="213">
        <v>17</v>
      </c>
      <c r="B21" s="106" t="s">
        <v>79</v>
      </c>
      <c r="C21" s="69" t="s">
        <v>46</v>
      </c>
      <c r="D21" s="69" t="s">
        <v>37</v>
      </c>
      <c r="E21" s="5" t="s">
        <v>80</v>
      </c>
      <c r="F21" s="69" t="s">
        <v>39</v>
      </c>
      <c r="G21" s="69" t="s">
        <v>39</v>
      </c>
      <c r="H21" s="69">
        <v>2010</v>
      </c>
      <c r="I21" s="5" t="s">
        <v>51</v>
      </c>
      <c r="J21" s="68">
        <v>76</v>
      </c>
      <c r="K21" s="47">
        <v>116</v>
      </c>
      <c r="L21" s="5">
        <v>61</v>
      </c>
      <c r="M21" s="5">
        <v>5</v>
      </c>
      <c r="N21" s="5">
        <v>13</v>
      </c>
      <c r="O21" s="37">
        <v>62</v>
      </c>
      <c r="P21" s="11">
        <v>157</v>
      </c>
      <c r="Q21" s="12">
        <v>118</v>
      </c>
      <c r="R21" s="211">
        <v>78</v>
      </c>
      <c r="S21" s="13">
        <v>82</v>
      </c>
      <c r="T21" s="5"/>
      <c r="U21" s="5">
        <v>149</v>
      </c>
      <c r="V21" s="5">
        <v>122</v>
      </c>
      <c r="W21" s="92">
        <v>129</v>
      </c>
      <c r="X21" s="5">
        <v>119</v>
      </c>
      <c r="Y21" s="5">
        <v>132</v>
      </c>
      <c r="Z21" s="14">
        <v>192</v>
      </c>
      <c r="AA21" s="5">
        <v>82</v>
      </c>
      <c r="AB21" s="5">
        <v>33</v>
      </c>
      <c r="AC21" s="15">
        <v>164</v>
      </c>
      <c r="AD21" s="5">
        <v>88</v>
      </c>
      <c r="AE21" s="5">
        <v>265</v>
      </c>
      <c r="AF21" s="5">
        <v>120</v>
      </c>
      <c r="AG21" s="68">
        <v>50</v>
      </c>
      <c r="AH21" s="37">
        <v>43</v>
      </c>
      <c r="AI21" s="142">
        <f t="shared" si="1"/>
        <v>2378</v>
      </c>
      <c r="AJ21" s="144"/>
      <c r="AK21" s="209"/>
    </row>
    <row r="22" spans="1:37" ht="30">
      <c r="A22" s="213">
        <v>18</v>
      </c>
      <c r="B22" s="106" t="s">
        <v>81</v>
      </c>
      <c r="C22" s="69" t="s">
        <v>46</v>
      </c>
      <c r="D22" s="69" t="s">
        <v>37</v>
      </c>
      <c r="E22" s="5" t="s">
        <v>82</v>
      </c>
      <c r="F22" s="69" t="s">
        <v>39</v>
      </c>
      <c r="G22" s="69" t="s">
        <v>39</v>
      </c>
      <c r="H22" s="69">
        <v>2010</v>
      </c>
      <c r="I22" s="5" t="s">
        <v>51</v>
      </c>
      <c r="J22" s="68">
        <v>67</v>
      </c>
      <c r="K22" s="47">
        <v>126</v>
      </c>
      <c r="L22" s="5">
        <v>81</v>
      </c>
      <c r="M22" s="5">
        <v>5</v>
      </c>
      <c r="N22" s="5">
        <v>10</v>
      </c>
      <c r="O22" s="37">
        <v>52</v>
      </c>
      <c r="P22" s="11">
        <v>190</v>
      </c>
      <c r="Q22" s="12">
        <v>118</v>
      </c>
      <c r="R22" s="211">
        <v>88</v>
      </c>
      <c r="S22" s="13">
        <v>81</v>
      </c>
      <c r="T22" s="5"/>
      <c r="U22" s="5">
        <v>169</v>
      </c>
      <c r="V22" s="5">
        <v>120</v>
      </c>
      <c r="W22" s="92">
        <v>129</v>
      </c>
      <c r="X22" s="5">
        <v>120</v>
      </c>
      <c r="Y22" s="5">
        <v>89</v>
      </c>
      <c r="Z22" s="14">
        <v>197</v>
      </c>
      <c r="AA22" s="5">
        <v>74</v>
      </c>
      <c r="AB22" s="5">
        <v>38</v>
      </c>
      <c r="AC22" s="15">
        <v>184</v>
      </c>
      <c r="AD22" s="5">
        <v>88</v>
      </c>
      <c r="AE22" s="5">
        <v>240</v>
      </c>
      <c r="AF22" s="5">
        <v>143</v>
      </c>
      <c r="AG22" s="68">
        <v>50</v>
      </c>
      <c r="AH22" s="37">
        <v>43</v>
      </c>
      <c r="AI22" s="142">
        <f t="shared" si="1"/>
        <v>2414</v>
      </c>
      <c r="AJ22" s="144"/>
      <c r="AK22" s="209"/>
    </row>
    <row r="23" spans="1:37" ht="30">
      <c r="A23" s="213">
        <v>19</v>
      </c>
      <c r="B23" s="25" t="s">
        <v>83</v>
      </c>
      <c r="C23" s="21" t="s">
        <v>46</v>
      </c>
      <c r="D23" s="69" t="s">
        <v>37</v>
      </c>
      <c r="E23" s="24" t="s">
        <v>84</v>
      </c>
      <c r="F23" s="69" t="s">
        <v>39</v>
      </c>
      <c r="G23" s="69" t="s">
        <v>39</v>
      </c>
      <c r="H23" s="69">
        <v>2010</v>
      </c>
      <c r="I23" s="5" t="s">
        <v>51</v>
      </c>
      <c r="J23" s="68">
        <v>51</v>
      </c>
      <c r="K23" s="47">
        <v>141</v>
      </c>
      <c r="L23" s="5">
        <v>61</v>
      </c>
      <c r="M23" s="5">
        <v>5</v>
      </c>
      <c r="N23" s="5">
        <v>16</v>
      </c>
      <c r="O23" s="37">
        <v>24</v>
      </c>
      <c r="P23" s="11">
        <v>158</v>
      </c>
      <c r="Q23" s="12">
        <v>96</v>
      </c>
      <c r="R23" s="211">
        <v>78</v>
      </c>
      <c r="S23" s="13">
        <v>81</v>
      </c>
      <c r="T23" s="5"/>
      <c r="U23" s="5">
        <v>164</v>
      </c>
      <c r="V23" s="5">
        <v>147</v>
      </c>
      <c r="W23" s="92">
        <v>121</v>
      </c>
      <c r="X23" s="5">
        <v>124</v>
      </c>
      <c r="Y23" s="5">
        <v>100</v>
      </c>
      <c r="Z23" s="14">
        <v>184</v>
      </c>
      <c r="AA23" s="5">
        <v>72</v>
      </c>
      <c r="AB23" s="5">
        <v>38</v>
      </c>
      <c r="AC23" s="15">
        <v>184</v>
      </c>
      <c r="AD23" s="5">
        <v>88</v>
      </c>
      <c r="AE23" s="5">
        <v>245</v>
      </c>
      <c r="AF23" s="5">
        <v>112</v>
      </c>
      <c r="AG23" s="68">
        <v>50</v>
      </c>
      <c r="AH23" s="37">
        <v>43</v>
      </c>
      <c r="AI23" s="142">
        <f t="shared" si="1"/>
        <v>2305</v>
      </c>
      <c r="AJ23" s="144"/>
      <c r="AK23" s="209"/>
    </row>
    <row r="24" spans="1:37" ht="30">
      <c r="A24" s="213">
        <v>20</v>
      </c>
      <c r="B24" s="106" t="s">
        <v>85</v>
      </c>
      <c r="C24" s="69" t="s">
        <v>46</v>
      </c>
      <c r="D24" s="69" t="s">
        <v>37</v>
      </c>
      <c r="E24" s="50" t="s">
        <v>86</v>
      </c>
      <c r="F24" s="69" t="s">
        <v>39</v>
      </c>
      <c r="G24" s="69" t="s">
        <v>39</v>
      </c>
      <c r="H24" s="69">
        <v>2010</v>
      </c>
      <c r="I24" s="5" t="s">
        <v>51</v>
      </c>
      <c r="J24" s="68">
        <v>36</v>
      </c>
      <c r="K24" s="47">
        <v>149</v>
      </c>
      <c r="L24" s="5">
        <v>61</v>
      </c>
      <c r="M24" s="5">
        <v>5</v>
      </c>
      <c r="N24" s="5">
        <v>10</v>
      </c>
      <c r="O24" s="37">
        <v>52</v>
      </c>
      <c r="P24" s="11">
        <v>153</v>
      </c>
      <c r="Q24" s="12">
        <v>115</v>
      </c>
      <c r="R24" s="211">
        <v>86</v>
      </c>
      <c r="S24" s="13">
        <v>82</v>
      </c>
      <c r="T24" s="5"/>
      <c r="U24" s="5">
        <v>169</v>
      </c>
      <c r="V24" s="5">
        <v>127</v>
      </c>
      <c r="W24" s="92">
        <v>136</v>
      </c>
      <c r="X24" s="5">
        <v>122</v>
      </c>
      <c r="Y24" s="5">
        <v>99</v>
      </c>
      <c r="Z24" s="14">
        <v>214</v>
      </c>
      <c r="AA24" s="5">
        <v>77</v>
      </c>
      <c r="AB24" s="5">
        <v>38</v>
      </c>
      <c r="AC24" s="15">
        <v>184</v>
      </c>
      <c r="AD24" s="5">
        <v>93</v>
      </c>
      <c r="AE24" s="5">
        <v>298</v>
      </c>
      <c r="AF24" s="5">
        <v>112</v>
      </c>
      <c r="AG24" s="68">
        <v>50</v>
      </c>
      <c r="AH24" s="37">
        <v>43</v>
      </c>
      <c r="AI24" s="142">
        <f t="shared" si="1"/>
        <v>2425</v>
      </c>
      <c r="AJ24" s="144"/>
      <c r="AK24" s="209"/>
    </row>
    <row r="25" spans="1:37" ht="30">
      <c r="A25" s="210">
        <v>21</v>
      </c>
      <c r="B25" s="10" t="s">
        <v>87</v>
      </c>
      <c r="C25" s="69" t="s">
        <v>88</v>
      </c>
      <c r="D25" s="69" t="s">
        <v>37</v>
      </c>
      <c r="E25" s="50" t="s">
        <v>89</v>
      </c>
      <c r="F25" s="69" t="s">
        <v>39</v>
      </c>
      <c r="G25" s="69" t="s">
        <v>39</v>
      </c>
      <c r="H25" s="69">
        <v>2010</v>
      </c>
      <c r="I25" s="5" t="s">
        <v>90</v>
      </c>
      <c r="J25" s="68">
        <v>10</v>
      </c>
      <c r="K25" s="47">
        <v>56</v>
      </c>
      <c r="L25" s="5">
        <v>24</v>
      </c>
      <c r="M25" s="5">
        <v>1</v>
      </c>
      <c r="N25" s="5">
        <v>2</v>
      </c>
      <c r="O25" s="37">
        <v>13</v>
      </c>
      <c r="P25" s="11">
        <v>37</v>
      </c>
      <c r="Q25" s="12">
        <v>17</v>
      </c>
      <c r="R25" s="211">
        <v>42</v>
      </c>
      <c r="S25" s="13">
        <v>7</v>
      </c>
      <c r="T25" s="5"/>
      <c r="U25" s="5">
        <v>20</v>
      </c>
      <c r="V25" s="5">
        <v>22</v>
      </c>
      <c r="W25" s="92">
        <v>13</v>
      </c>
      <c r="X25" s="5">
        <v>124</v>
      </c>
      <c r="Y25" s="5">
        <v>34</v>
      </c>
      <c r="Z25" s="14">
        <v>26</v>
      </c>
      <c r="AA25" s="5">
        <v>22</v>
      </c>
      <c r="AB25" s="5">
        <v>3</v>
      </c>
      <c r="AC25" s="15">
        <v>32</v>
      </c>
      <c r="AD25" s="5">
        <v>13</v>
      </c>
      <c r="AE25" s="5">
        <v>23</v>
      </c>
      <c r="AF25" s="5">
        <v>4</v>
      </c>
      <c r="AG25" s="68">
        <v>9</v>
      </c>
      <c r="AH25" s="37">
        <v>47</v>
      </c>
      <c r="AI25" s="142">
        <f t="shared" si="1"/>
        <v>559</v>
      </c>
      <c r="AJ25" s="144"/>
      <c r="AK25" s="209"/>
    </row>
    <row r="26" spans="1:37" ht="30">
      <c r="A26" s="210">
        <v>22</v>
      </c>
      <c r="B26" s="10" t="s">
        <v>91</v>
      </c>
      <c r="C26" s="69" t="s">
        <v>88</v>
      </c>
      <c r="D26" s="69" t="s">
        <v>37</v>
      </c>
      <c r="E26" s="50" t="s">
        <v>92</v>
      </c>
      <c r="F26" s="69" t="s">
        <v>39</v>
      </c>
      <c r="G26" s="69" t="s">
        <v>39</v>
      </c>
      <c r="H26" s="69">
        <v>2010</v>
      </c>
      <c r="I26" s="5" t="s">
        <v>90</v>
      </c>
      <c r="J26" s="68">
        <v>10</v>
      </c>
      <c r="K26" s="47">
        <v>55</v>
      </c>
      <c r="L26" s="5">
        <v>21</v>
      </c>
      <c r="M26" s="5">
        <v>1</v>
      </c>
      <c r="N26" s="5">
        <v>2</v>
      </c>
      <c r="O26" s="37">
        <v>13</v>
      </c>
      <c r="P26" s="11">
        <v>33</v>
      </c>
      <c r="Q26" s="12">
        <v>17</v>
      </c>
      <c r="R26" s="211">
        <v>42</v>
      </c>
      <c r="S26" s="13">
        <v>7</v>
      </c>
      <c r="T26" s="5"/>
      <c r="U26" s="5">
        <v>19</v>
      </c>
      <c r="V26" s="5">
        <v>15</v>
      </c>
      <c r="W26" s="92">
        <v>14</v>
      </c>
      <c r="X26" s="5">
        <v>28</v>
      </c>
      <c r="Y26" s="5">
        <v>34</v>
      </c>
      <c r="Z26" s="14">
        <v>29</v>
      </c>
      <c r="AA26" s="5">
        <v>17</v>
      </c>
      <c r="AB26" s="5">
        <v>4</v>
      </c>
      <c r="AC26" s="15">
        <v>52</v>
      </c>
      <c r="AD26" s="5">
        <v>13</v>
      </c>
      <c r="AE26" s="5">
        <v>20</v>
      </c>
      <c r="AF26" s="5">
        <v>36</v>
      </c>
      <c r="AG26" s="68">
        <v>9</v>
      </c>
      <c r="AH26" s="37">
        <v>4</v>
      </c>
      <c r="AI26" s="142">
        <f t="shared" si="1"/>
        <v>453</v>
      </c>
      <c r="AJ26" s="144"/>
      <c r="AK26" s="209"/>
    </row>
    <row r="27" spans="1:37" ht="30">
      <c r="A27" s="213">
        <v>23</v>
      </c>
      <c r="B27" s="106" t="s">
        <v>93</v>
      </c>
      <c r="C27" s="69" t="s">
        <v>88</v>
      </c>
      <c r="D27" s="69" t="s">
        <v>37</v>
      </c>
      <c r="E27" s="5" t="s">
        <v>94</v>
      </c>
      <c r="F27" s="69" t="s">
        <v>39</v>
      </c>
      <c r="G27" s="69" t="s">
        <v>39</v>
      </c>
      <c r="H27" s="69">
        <v>2010</v>
      </c>
      <c r="I27" s="5" t="s">
        <v>90</v>
      </c>
      <c r="J27" s="68">
        <v>10</v>
      </c>
      <c r="K27" s="47">
        <v>22</v>
      </c>
      <c r="L27" s="5">
        <v>16</v>
      </c>
      <c r="M27" s="5">
        <v>1</v>
      </c>
      <c r="N27" s="5">
        <v>2</v>
      </c>
      <c r="O27" s="37">
        <v>13</v>
      </c>
      <c r="P27" s="11">
        <v>29</v>
      </c>
      <c r="Q27" s="12">
        <v>17</v>
      </c>
      <c r="R27" s="211">
        <v>24</v>
      </c>
      <c r="S27" s="13">
        <v>7</v>
      </c>
      <c r="T27" s="5"/>
      <c r="U27" s="5">
        <v>19</v>
      </c>
      <c r="V27" s="5">
        <v>14</v>
      </c>
      <c r="W27" s="92">
        <v>14</v>
      </c>
      <c r="X27" s="5">
        <v>27</v>
      </c>
      <c r="Y27" s="5">
        <v>34</v>
      </c>
      <c r="Z27" s="14">
        <v>23</v>
      </c>
      <c r="AA27" s="5">
        <v>17</v>
      </c>
      <c r="AB27" s="5">
        <v>5</v>
      </c>
      <c r="AC27" s="15">
        <v>24</v>
      </c>
      <c r="AD27" s="5">
        <v>11</v>
      </c>
      <c r="AE27" s="5">
        <v>23</v>
      </c>
      <c r="AF27" s="5">
        <v>4</v>
      </c>
      <c r="AG27" s="68">
        <v>5</v>
      </c>
      <c r="AH27" s="37">
        <v>4</v>
      </c>
      <c r="AI27" s="142">
        <f t="shared" si="1"/>
        <v>341</v>
      </c>
      <c r="AJ27" s="144"/>
      <c r="AK27" s="209"/>
    </row>
    <row r="28" spans="1:37" ht="75">
      <c r="A28" s="210">
        <v>24</v>
      </c>
      <c r="B28" s="106" t="s">
        <v>95</v>
      </c>
      <c r="C28" s="69" t="s">
        <v>96</v>
      </c>
      <c r="D28" s="69" t="s">
        <v>37</v>
      </c>
      <c r="E28" s="5" t="s">
        <v>97</v>
      </c>
      <c r="F28" s="69" t="s">
        <v>39</v>
      </c>
      <c r="G28" s="69" t="s">
        <v>39</v>
      </c>
      <c r="H28" s="69">
        <v>2010</v>
      </c>
      <c r="I28" s="5" t="s">
        <v>98</v>
      </c>
      <c r="J28" s="68">
        <v>21</v>
      </c>
      <c r="K28" s="47">
        <v>43</v>
      </c>
      <c r="L28" s="5">
        <v>19</v>
      </c>
      <c r="M28" s="5">
        <v>2</v>
      </c>
      <c r="N28" s="5">
        <v>3</v>
      </c>
      <c r="O28" s="37">
        <v>42</v>
      </c>
      <c r="P28" s="26">
        <v>48</v>
      </c>
      <c r="Q28" s="12">
        <v>21</v>
      </c>
      <c r="R28" s="214">
        <v>24</v>
      </c>
      <c r="S28" s="13">
        <v>17</v>
      </c>
      <c r="T28" s="5"/>
      <c r="U28" s="5">
        <v>19</v>
      </c>
      <c r="V28" s="5">
        <v>46</v>
      </c>
      <c r="W28" s="92">
        <v>16</v>
      </c>
      <c r="X28" s="5">
        <v>48</v>
      </c>
      <c r="Y28" s="5">
        <v>44</v>
      </c>
      <c r="Z28" s="14">
        <v>40</v>
      </c>
      <c r="AA28" s="5">
        <v>24</v>
      </c>
      <c r="AB28" s="5">
        <v>8</v>
      </c>
      <c r="AC28" s="15">
        <v>30</v>
      </c>
      <c r="AD28" s="5">
        <v>30</v>
      </c>
      <c r="AE28" s="5">
        <v>11</v>
      </c>
      <c r="AF28" s="5">
        <v>6</v>
      </c>
      <c r="AG28" s="27">
        <v>5</v>
      </c>
      <c r="AH28" s="37">
        <v>1</v>
      </c>
      <c r="AI28" s="142">
        <f t="shared" si="1"/>
        <v>544</v>
      </c>
      <c r="AJ28" s="144"/>
      <c r="AK28" s="209"/>
    </row>
    <row r="29" spans="1:37" ht="15.75">
      <c r="A29" s="545" t="s">
        <v>99</v>
      </c>
      <c r="B29" s="544"/>
      <c r="C29" s="544"/>
      <c r="D29" s="544"/>
      <c r="E29" s="544"/>
      <c r="F29" s="544"/>
      <c r="G29" s="544"/>
      <c r="H29" s="544"/>
      <c r="I29" s="544"/>
      <c r="J29" s="68">
        <v>0</v>
      </c>
      <c r="K29" s="47">
        <v>0</v>
      </c>
      <c r="L29" s="18">
        <v>0</v>
      </c>
      <c r="M29" s="18"/>
      <c r="N29" s="18"/>
      <c r="O29" s="18"/>
      <c r="P29" s="18"/>
      <c r="Q29" s="12">
        <v>0</v>
      </c>
      <c r="R29" s="212"/>
      <c r="S29" s="13">
        <v>0</v>
      </c>
      <c r="T29" s="18"/>
      <c r="U29" s="18"/>
      <c r="V29" s="18">
        <v>0</v>
      </c>
      <c r="W29" s="92">
        <v>0</v>
      </c>
      <c r="X29" s="18">
        <v>61</v>
      </c>
      <c r="Y29" s="18"/>
      <c r="Z29" s="19"/>
      <c r="AA29" s="18"/>
      <c r="AB29" s="18"/>
      <c r="AC29" s="15">
        <v>0</v>
      </c>
      <c r="AD29" s="18">
        <v>0</v>
      </c>
      <c r="AE29" s="18">
        <v>0</v>
      </c>
      <c r="AF29" s="18"/>
      <c r="AG29" s="20"/>
      <c r="AH29" s="18"/>
      <c r="AI29" s="239"/>
      <c r="AJ29" s="144"/>
      <c r="AK29" s="209"/>
    </row>
    <row r="30" spans="1:37" ht="45">
      <c r="A30" s="210">
        <v>25</v>
      </c>
      <c r="B30" s="50" t="s">
        <v>100</v>
      </c>
      <c r="C30" s="69" t="s">
        <v>36</v>
      </c>
      <c r="D30" s="69" t="s">
        <v>37</v>
      </c>
      <c r="E30" s="50" t="s">
        <v>101</v>
      </c>
      <c r="F30" s="69" t="s">
        <v>39</v>
      </c>
      <c r="G30" s="69" t="s">
        <v>39</v>
      </c>
      <c r="H30" s="69">
        <v>2019</v>
      </c>
      <c r="I30" s="5" t="s">
        <v>102</v>
      </c>
      <c r="J30" s="68">
        <v>16</v>
      </c>
      <c r="K30" s="47">
        <v>18</v>
      </c>
      <c r="L30" s="5">
        <v>20</v>
      </c>
      <c r="M30" s="5">
        <v>10</v>
      </c>
      <c r="N30" s="5">
        <v>8</v>
      </c>
      <c r="O30" s="36">
        <v>16</v>
      </c>
      <c r="P30" s="22">
        <v>39</v>
      </c>
      <c r="Q30" s="12">
        <v>18</v>
      </c>
      <c r="R30" s="211">
        <v>20</v>
      </c>
      <c r="S30" s="13">
        <v>20</v>
      </c>
      <c r="T30" s="5"/>
      <c r="U30" s="5">
        <v>22</v>
      </c>
      <c r="V30" s="5">
        <v>80</v>
      </c>
      <c r="W30" s="92">
        <v>19</v>
      </c>
      <c r="X30" s="5">
        <v>0</v>
      </c>
      <c r="Y30" s="5">
        <v>10</v>
      </c>
      <c r="Z30" s="14">
        <v>38</v>
      </c>
      <c r="AA30" s="5">
        <v>12</v>
      </c>
      <c r="AB30" s="5">
        <v>42</v>
      </c>
      <c r="AC30" s="15">
        <v>36</v>
      </c>
      <c r="AD30" s="5">
        <v>22</v>
      </c>
      <c r="AE30" s="5">
        <v>40</v>
      </c>
      <c r="AF30" s="5">
        <v>13</v>
      </c>
      <c r="AG30" s="68">
        <v>5</v>
      </c>
      <c r="AH30" s="36">
        <v>4</v>
      </c>
      <c r="AI30" s="142">
        <f t="shared" ref="AI30:AI31" si="2">AH30+AG30+AF30+AE30+AD30+AC30+AB30+AA30+Z30+Y30+X30+W30+V30+U30+T30+S30+Q30+P30+O30+N30+M30+L30+K30+J30</f>
        <v>508</v>
      </c>
      <c r="AJ30" s="144"/>
      <c r="AK30" s="209"/>
    </row>
    <row r="31" spans="1:37" ht="60">
      <c r="A31" s="210">
        <v>26</v>
      </c>
      <c r="B31" s="10" t="s">
        <v>103</v>
      </c>
      <c r="C31" s="69" t="s">
        <v>104</v>
      </c>
      <c r="D31" s="69" t="s">
        <v>37</v>
      </c>
      <c r="E31" s="5" t="s">
        <v>105</v>
      </c>
      <c r="F31" s="69" t="s">
        <v>39</v>
      </c>
      <c r="G31" s="69" t="s">
        <v>39</v>
      </c>
      <c r="H31" s="69">
        <v>2019</v>
      </c>
      <c r="I31" s="5" t="s">
        <v>44</v>
      </c>
      <c r="J31" s="68">
        <v>352</v>
      </c>
      <c r="K31" s="47">
        <v>843</v>
      </c>
      <c r="L31" s="5">
        <v>500</v>
      </c>
      <c r="M31" s="5">
        <v>10</v>
      </c>
      <c r="N31" s="5">
        <v>202</v>
      </c>
      <c r="O31" s="37">
        <v>351</v>
      </c>
      <c r="P31" s="11">
        <v>890</v>
      </c>
      <c r="Q31" s="12">
        <v>841</v>
      </c>
      <c r="R31" s="211">
        <v>450</v>
      </c>
      <c r="S31" s="13">
        <v>526</v>
      </c>
      <c r="T31" s="5"/>
      <c r="U31" s="5">
        <v>1180</v>
      </c>
      <c r="V31" s="5">
        <v>309</v>
      </c>
      <c r="W31" s="92">
        <v>643</v>
      </c>
      <c r="X31" s="5">
        <v>41</v>
      </c>
      <c r="Y31" s="5">
        <v>380</v>
      </c>
      <c r="Z31" s="14">
        <v>935</v>
      </c>
      <c r="AA31" s="5">
        <v>470</v>
      </c>
      <c r="AB31" s="5">
        <v>396</v>
      </c>
      <c r="AC31" s="15">
        <v>884</v>
      </c>
      <c r="AD31" s="5">
        <v>307</v>
      </c>
      <c r="AE31" s="5">
        <v>2567</v>
      </c>
      <c r="AF31" s="5">
        <v>555</v>
      </c>
      <c r="AG31" s="68">
        <v>300</v>
      </c>
      <c r="AH31" s="37">
        <v>206</v>
      </c>
      <c r="AI31" s="142">
        <f t="shared" si="2"/>
        <v>13688</v>
      </c>
      <c r="AJ31" s="144"/>
      <c r="AK31" s="209"/>
    </row>
    <row r="32" spans="1:37" ht="15.75">
      <c r="A32" s="545" t="s">
        <v>106</v>
      </c>
      <c r="B32" s="544"/>
      <c r="C32" s="544"/>
      <c r="D32" s="544"/>
      <c r="E32" s="544"/>
      <c r="F32" s="544"/>
      <c r="G32" s="544"/>
      <c r="H32" s="544"/>
      <c r="I32" s="544"/>
      <c r="J32" s="68">
        <v>0</v>
      </c>
      <c r="K32" s="47">
        <v>0</v>
      </c>
      <c r="L32" s="18">
        <v>0</v>
      </c>
      <c r="M32" s="18"/>
      <c r="N32" s="18"/>
      <c r="O32" s="18"/>
      <c r="P32" s="18"/>
      <c r="Q32" s="12">
        <v>0</v>
      </c>
      <c r="R32" s="212"/>
      <c r="S32" s="13">
        <v>0</v>
      </c>
      <c r="T32" s="18"/>
      <c r="U32" s="18"/>
      <c r="V32" s="18">
        <v>0</v>
      </c>
      <c r="W32" s="92">
        <v>0</v>
      </c>
      <c r="X32" s="18">
        <v>335</v>
      </c>
      <c r="Y32" s="18"/>
      <c r="Z32" s="19"/>
      <c r="AA32" s="18"/>
      <c r="AB32" s="18"/>
      <c r="AC32" s="15">
        <v>0</v>
      </c>
      <c r="AD32" s="18">
        <v>0</v>
      </c>
      <c r="AE32" s="18">
        <v>0</v>
      </c>
      <c r="AF32" s="18"/>
      <c r="AG32" s="20"/>
      <c r="AH32" s="18"/>
      <c r="AI32" s="239"/>
      <c r="AJ32" s="144"/>
      <c r="AK32" s="209"/>
    </row>
    <row r="33" spans="1:37" ht="30">
      <c r="A33" s="210">
        <v>27</v>
      </c>
      <c r="B33" s="106" t="s">
        <v>107</v>
      </c>
      <c r="C33" s="69" t="s">
        <v>42</v>
      </c>
      <c r="D33" s="69" t="s">
        <v>37</v>
      </c>
      <c r="E33" s="50" t="s">
        <v>108</v>
      </c>
      <c r="F33" s="69" t="s">
        <v>39</v>
      </c>
      <c r="G33" s="69" t="s">
        <v>39</v>
      </c>
      <c r="H33" s="69">
        <v>2020</v>
      </c>
      <c r="I33" s="5" t="s">
        <v>109</v>
      </c>
      <c r="J33" s="68">
        <v>282</v>
      </c>
      <c r="K33" s="47">
        <v>755</v>
      </c>
      <c r="L33" s="5">
        <v>513</v>
      </c>
      <c r="M33" s="5">
        <v>10</v>
      </c>
      <c r="N33" s="5">
        <v>202</v>
      </c>
      <c r="O33" s="36">
        <v>315</v>
      </c>
      <c r="P33" s="28">
        <v>841</v>
      </c>
      <c r="Q33" s="12">
        <v>786</v>
      </c>
      <c r="R33" s="211">
        <v>443</v>
      </c>
      <c r="S33" s="13">
        <v>537</v>
      </c>
      <c r="T33" s="5"/>
      <c r="U33" s="5">
        <v>1265</v>
      </c>
      <c r="V33" s="5">
        <v>466</v>
      </c>
      <c r="W33" s="92">
        <v>553</v>
      </c>
      <c r="X33" s="5">
        <v>0</v>
      </c>
      <c r="Y33" s="5">
        <v>410</v>
      </c>
      <c r="Z33" s="14">
        <v>950</v>
      </c>
      <c r="AA33" s="5">
        <v>500</v>
      </c>
      <c r="AB33" s="5">
        <v>445</v>
      </c>
      <c r="AC33" s="15">
        <v>884</v>
      </c>
      <c r="AD33" s="5">
        <v>275</v>
      </c>
      <c r="AE33" s="5">
        <v>2362</v>
      </c>
      <c r="AF33" s="5">
        <v>555</v>
      </c>
      <c r="AG33" s="68">
        <v>230</v>
      </c>
      <c r="AH33" s="36">
        <v>206</v>
      </c>
      <c r="AI33" s="142">
        <f t="shared" ref="AI33:AI34" si="3">AH33+AG33+AF33+AE33+AD33+AC33+AB33+AA33+Z33+Y33+X33+W33+V33+U33+T33+S33+Q33+P33+O33+N33+M33+L33+K33+J33</f>
        <v>13342</v>
      </c>
      <c r="AJ33" s="144"/>
      <c r="AK33" s="209"/>
    </row>
    <row r="34" spans="1:37" ht="30">
      <c r="A34" s="213">
        <v>28</v>
      </c>
      <c r="B34" s="25" t="s">
        <v>110</v>
      </c>
      <c r="C34" s="21" t="s">
        <v>36</v>
      </c>
      <c r="D34" s="21" t="s">
        <v>37</v>
      </c>
      <c r="E34" s="145" t="s">
        <v>111</v>
      </c>
      <c r="F34" s="21" t="s">
        <v>39</v>
      </c>
      <c r="G34" s="21" t="s">
        <v>39</v>
      </c>
      <c r="H34" s="21">
        <v>2020</v>
      </c>
      <c r="I34" s="24" t="s">
        <v>102</v>
      </c>
      <c r="J34" s="146">
        <v>19</v>
      </c>
      <c r="K34" s="147">
        <v>22</v>
      </c>
      <c r="L34" s="24">
        <v>22</v>
      </c>
      <c r="M34" s="24">
        <v>1</v>
      </c>
      <c r="N34" s="24">
        <v>9</v>
      </c>
      <c r="O34" s="148">
        <v>15</v>
      </c>
      <c r="P34" s="149">
        <v>49</v>
      </c>
      <c r="Q34" s="150">
        <v>22</v>
      </c>
      <c r="R34" s="211">
        <v>13</v>
      </c>
      <c r="S34" s="151">
        <v>17</v>
      </c>
      <c r="T34" s="24"/>
      <c r="U34" s="24">
        <v>25</v>
      </c>
      <c r="V34" s="24">
        <v>21</v>
      </c>
      <c r="W34" s="152">
        <v>33</v>
      </c>
      <c r="X34" s="24">
        <v>327</v>
      </c>
      <c r="Y34" s="24">
        <v>12</v>
      </c>
      <c r="Z34" s="153">
        <v>43</v>
      </c>
      <c r="AA34" s="24">
        <v>21</v>
      </c>
      <c r="AB34" s="24">
        <v>8</v>
      </c>
      <c r="AC34" s="154">
        <v>36</v>
      </c>
      <c r="AD34" s="24">
        <v>20</v>
      </c>
      <c r="AE34" s="24">
        <v>30</v>
      </c>
      <c r="AF34" s="24">
        <v>5</v>
      </c>
      <c r="AG34" s="146">
        <v>6</v>
      </c>
      <c r="AH34" s="148">
        <v>1</v>
      </c>
      <c r="AI34" s="240">
        <f t="shared" si="3"/>
        <v>764</v>
      </c>
      <c r="AJ34" s="155"/>
      <c r="AK34" s="215"/>
    </row>
    <row r="35" spans="1:37" ht="15.75">
      <c r="A35" s="216"/>
      <c r="B35" s="552" t="s">
        <v>720</v>
      </c>
      <c r="C35" s="553"/>
      <c r="D35" s="554"/>
      <c r="E35" s="156"/>
      <c r="F35" s="113"/>
      <c r="G35" s="113"/>
      <c r="H35" s="113"/>
      <c r="I35" s="115"/>
      <c r="J35" s="109"/>
      <c r="K35" s="115"/>
      <c r="L35" s="115"/>
      <c r="M35" s="115"/>
      <c r="N35" s="115"/>
      <c r="O35" s="115"/>
      <c r="P35" s="115"/>
      <c r="Q35" s="115"/>
      <c r="R35" s="157"/>
      <c r="S35" s="157"/>
      <c r="T35" s="115"/>
      <c r="U35" s="115"/>
      <c r="V35" s="115"/>
      <c r="W35" s="115"/>
      <c r="X35" s="115">
        <v>20</v>
      </c>
      <c r="Y35" s="115"/>
      <c r="Z35" s="115"/>
      <c r="AA35" s="115"/>
      <c r="AB35" s="115"/>
      <c r="AC35" s="115"/>
      <c r="AD35" s="115"/>
      <c r="AE35" s="115"/>
      <c r="AF35" s="115">
        <v>4676</v>
      </c>
      <c r="AG35" s="115"/>
      <c r="AH35" s="115"/>
      <c r="AI35" s="241"/>
      <c r="AJ35" s="144"/>
      <c r="AK35" s="209"/>
    </row>
    <row r="36" spans="1:37" ht="16.5">
      <c r="A36" s="546" t="s">
        <v>112</v>
      </c>
      <c r="B36" s="540"/>
      <c r="C36" s="540"/>
      <c r="D36" s="540"/>
      <c r="E36" s="540"/>
      <c r="F36" s="540"/>
      <c r="G36" s="540"/>
      <c r="H36" s="540"/>
      <c r="I36" s="540"/>
      <c r="J36" s="158"/>
      <c r="K36" s="158"/>
      <c r="L36" s="158"/>
      <c r="M36" s="158"/>
      <c r="N36" s="158"/>
      <c r="O36" s="158"/>
      <c r="P36" s="158"/>
      <c r="Q36" s="158"/>
      <c r="R36" s="157"/>
      <c r="S36" s="157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242"/>
      <c r="AJ36" s="144"/>
      <c r="AK36" s="209"/>
    </row>
    <row r="37" spans="1:37" ht="16.5">
      <c r="A37" s="548" t="s">
        <v>113</v>
      </c>
      <c r="B37" s="540"/>
      <c r="C37" s="540"/>
      <c r="D37" s="540"/>
      <c r="E37" s="540"/>
      <c r="F37" s="547">
        <v>44285</v>
      </c>
      <c r="G37" s="540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7"/>
      <c r="S37" s="157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243"/>
      <c r="AJ37" s="144"/>
      <c r="AK37" s="209"/>
    </row>
    <row r="38" spans="1:37" ht="16.5">
      <c r="A38" s="549" t="s">
        <v>114</v>
      </c>
      <c r="B38" s="540"/>
      <c r="C38" s="550" t="s">
        <v>115</v>
      </c>
      <c r="D38" s="540"/>
      <c r="E38" s="540"/>
      <c r="F38" s="540"/>
      <c r="G38" s="550" t="s">
        <v>116</v>
      </c>
      <c r="H38" s="540"/>
      <c r="I38" s="54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244"/>
      <c r="AJ38" s="144"/>
      <c r="AK38" s="209"/>
    </row>
    <row r="39" spans="1:37" ht="16.5">
      <c r="A39" s="539" t="s">
        <v>117</v>
      </c>
      <c r="B39" s="540"/>
      <c r="C39" s="540"/>
      <c r="D39" s="540"/>
      <c r="E39" s="540"/>
      <c r="F39" s="540"/>
      <c r="G39" s="551" t="s">
        <v>118</v>
      </c>
      <c r="H39" s="540"/>
      <c r="I39" s="540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244"/>
      <c r="AJ39" s="144"/>
      <c r="AK39" s="209"/>
    </row>
    <row r="40" spans="1:37" ht="16.5">
      <c r="A40" s="539" t="s">
        <v>119</v>
      </c>
      <c r="B40" s="540"/>
      <c r="C40" s="540"/>
      <c r="D40" s="540"/>
      <c r="E40" s="540"/>
      <c r="F40" s="540"/>
      <c r="G40" s="540"/>
      <c r="H40" s="540"/>
      <c r="I40" s="540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244"/>
      <c r="AJ40" s="144"/>
      <c r="AK40" s="209"/>
    </row>
    <row r="41" spans="1:37" ht="17.25" thickBot="1">
      <c r="A41" s="541" t="s">
        <v>120</v>
      </c>
      <c r="B41" s="542"/>
      <c r="C41" s="542"/>
      <c r="D41" s="542"/>
      <c r="E41" s="542"/>
      <c r="F41" s="542"/>
      <c r="G41" s="542"/>
      <c r="H41" s="542"/>
      <c r="I41" s="542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45"/>
      <c r="AJ41" s="218"/>
      <c r="AK41" s="219"/>
    </row>
  </sheetData>
  <mergeCells count="16">
    <mergeCell ref="A1:AK1"/>
    <mergeCell ref="A40:I40"/>
    <mergeCell ref="A41:I41"/>
    <mergeCell ref="A3:H3"/>
    <mergeCell ref="A10:H10"/>
    <mergeCell ref="A29:I29"/>
    <mergeCell ref="A32:I32"/>
    <mergeCell ref="A36:I36"/>
    <mergeCell ref="F37:G37"/>
    <mergeCell ref="A37:E37"/>
    <mergeCell ref="A38:B38"/>
    <mergeCell ref="C38:F38"/>
    <mergeCell ref="G38:I38"/>
    <mergeCell ref="A39:F39"/>
    <mergeCell ref="G39:I39"/>
    <mergeCell ref="B35:D35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"/>
  <cols>
    <col min="1" max="1" width="7.625" customWidth="1"/>
    <col min="2" max="2" width="22.5" customWidth="1"/>
    <col min="3" max="3" width="11.375" customWidth="1"/>
    <col min="4" max="5" width="7.625" customWidth="1"/>
    <col min="6" max="6" width="6.5" customWidth="1"/>
    <col min="7" max="7" width="9.375" customWidth="1"/>
    <col min="8" max="8" width="9.125" customWidth="1"/>
    <col min="9" max="9" width="14.875" customWidth="1"/>
    <col min="10" max="10" width="10.875" customWidth="1"/>
    <col min="11" max="11" width="4" hidden="1" customWidth="1"/>
    <col min="12" max="13" width="5.75" hidden="1" customWidth="1"/>
    <col min="14" max="14" width="6.5" hidden="1" customWidth="1"/>
    <col min="15" max="15" width="6.75" hidden="1" customWidth="1"/>
    <col min="16" max="16" width="6.625" hidden="1" customWidth="1"/>
    <col min="17" max="17" width="5.875" hidden="1" customWidth="1"/>
    <col min="18" max="21" width="4" hidden="1" customWidth="1"/>
    <col min="22" max="22" width="7.75" hidden="1" customWidth="1"/>
    <col min="23" max="23" width="5.5" hidden="1" customWidth="1"/>
    <col min="24" max="24" width="5.75" hidden="1" customWidth="1"/>
    <col min="25" max="25" width="4" hidden="1" customWidth="1"/>
    <col min="26" max="26" width="5.375" hidden="1" customWidth="1"/>
    <col min="27" max="27" width="5.625" hidden="1" customWidth="1"/>
    <col min="28" max="28" width="5.375" hidden="1" customWidth="1"/>
    <col min="29" max="29" width="6.625" hidden="1" customWidth="1"/>
    <col min="30" max="30" width="4" hidden="1" customWidth="1"/>
    <col min="31" max="31" width="5.375" hidden="1" customWidth="1"/>
    <col min="32" max="32" width="7.5" hidden="1" customWidth="1"/>
    <col min="33" max="33" width="6" hidden="1" customWidth="1"/>
    <col min="34" max="34" width="4" hidden="1" customWidth="1"/>
    <col min="35" max="35" width="6.625" hidden="1" customWidth="1"/>
    <col min="36" max="36" width="13.75" style="234" customWidth="1"/>
  </cols>
  <sheetData>
    <row r="1" spans="1:38" s="279" customFormat="1" ht="51" customHeight="1">
      <c r="A1" s="613" t="s">
        <v>745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5"/>
    </row>
    <row r="2" spans="1:38" ht="52.5" customHeight="1">
      <c r="A2" s="35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</v>
      </c>
      <c r="H2" s="261" t="s">
        <v>7</v>
      </c>
      <c r="I2" s="261" t="s">
        <v>8</v>
      </c>
      <c r="J2" s="261" t="s">
        <v>215</v>
      </c>
      <c r="K2" s="352" t="s">
        <v>9</v>
      </c>
      <c r="L2" s="352" t="s">
        <v>10</v>
      </c>
      <c r="M2" s="352" t="s">
        <v>11</v>
      </c>
      <c r="N2" s="352" t="s">
        <v>12</v>
      </c>
      <c r="O2" s="352" t="s">
        <v>13</v>
      </c>
      <c r="P2" s="352" t="s">
        <v>14</v>
      </c>
      <c r="Q2" s="352" t="s">
        <v>15</v>
      </c>
      <c r="R2" s="352" t="s">
        <v>16</v>
      </c>
      <c r="S2" s="352" t="s">
        <v>17</v>
      </c>
      <c r="T2" s="352" t="s">
        <v>18</v>
      </c>
      <c r="U2" s="352" t="s">
        <v>19</v>
      </c>
      <c r="V2" s="352" t="s">
        <v>20</v>
      </c>
      <c r="W2" s="352" t="s">
        <v>21</v>
      </c>
      <c r="X2" s="352" t="s">
        <v>22</v>
      </c>
      <c r="Y2" s="352" t="s">
        <v>23</v>
      </c>
      <c r="Z2" s="352" t="s">
        <v>24</v>
      </c>
      <c r="AA2" s="352" t="s">
        <v>25</v>
      </c>
      <c r="AB2" s="352" t="s">
        <v>26</v>
      </c>
      <c r="AC2" s="352" t="s">
        <v>27</v>
      </c>
      <c r="AD2" s="352" t="s">
        <v>28</v>
      </c>
      <c r="AE2" s="352" t="s">
        <v>29</v>
      </c>
      <c r="AF2" s="352" t="s">
        <v>30</v>
      </c>
      <c r="AG2" s="352" t="s">
        <v>31</v>
      </c>
      <c r="AH2" s="352" t="s">
        <v>32</v>
      </c>
      <c r="AI2" s="352" t="s">
        <v>33</v>
      </c>
      <c r="AJ2" s="203" t="s">
        <v>247</v>
      </c>
      <c r="AK2" s="261" t="s">
        <v>718</v>
      </c>
      <c r="AL2" s="262" t="s">
        <v>719</v>
      </c>
    </row>
    <row r="3" spans="1:38">
      <c r="A3" s="637" t="s">
        <v>34</v>
      </c>
      <c r="B3" s="632"/>
      <c r="C3" s="632"/>
      <c r="D3" s="632"/>
      <c r="E3" s="632"/>
      <c r="F3" s="632"/>
      <c r="G3" s="632"/>
      <c r="H3" s="632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4"/>
      <c r="AK3" s="263"/>
      <c r="AL3" s="264"/>
    </row>
    <row r="4" spans="1:38" ht="73.5">
      <c r="A4" s="355">
        <v>1</v>
      </c>
      <c r="B4" s="356" t="s">
        <v>398</v>
      </c>
      <c r="C4" s="357" t="s">
        <v>183</v>
      </c>
      <c r="D4" s="357" t="s">
        <v>399</v>
      </c>
      <c r="E4" s="358" t="s">
        <v>400</v>
      </c>
      <c r="F4" s="357" t="s">
        <v>39</v>
      </c>
      <c r="G4" s="357" t="s">
        <v>39</v>
      </c>
      <c r="H4" s="357">
        <v>2021</v>
      </c>
      <c r="I4" s="387" t="s">
        <v>744</v>
      </c>
      <c r="J4" s="644" t="s">
        <v>401</v>
      </c>
      <c r="K4" s="388">
        <v>260</v>
      </c>
      <c r="L4" s="388">
        <v>890</v>
      </c>
      <c r="M4" s="389">
        <v>488</v>
      </c>
      <c r="N4" s="390">
        <v>0</v>
      </c>
      <c r="O4" s="389">
        <v>335</v>
      </c>
      <c r="P4" s="391">
        <v>100</v>
      </c>
      <c r="Q4" s="392">
        <v>860</v>
      </c>
      <c r="R4" s="393">
        <v>395</v>
      </c>
      <c r="S4" s="388">
        <v>175</v>
      </c>
      <c r="T4" s="394">
        <v>465</v>
      </c>
      <c r="U4" s="389"/>
      <c r="V4" s="389">
        <v>1540</v>
      </c>
      <c r="W4" s="389">
        <v>425</v>
      </c>
      <c r="X4" s="395">
        <v>245</v>
      </c>
      <c r="Y4" s="389">
        <v>35</v>
      </c>
      <c r="Z4" s="389">
        <v>365</v>
      </c>
      <c r="AA4" s="391">
        <v>970</v>
      </c>
      <c r="AB4" s="389">
        <v>215</v>
      </c>
      <c r="AC4" s="389">
        <v>510</v>
      </c>
      <c r="AD4" s="396">
        <v>650</v>
      </c>
      <c r="AE4" s="389">
        <v>285</v>
      </c>
      <c r="AF4" s="389">
        <v>1705</v>
      </c>
      <c r="AG4" s="389">
        <v>300</v>
      </c>
      <c r="AH4" s="388">
        <v>280</v>
      </c>
      <c r="AI4" s="391">
        <v>95</v>
      </c>
      <c r="AJ4" s="418">
        <f>AI4+AH4+AG4+AF4+AE4+AD4+AC4+AB4+AA4+Z4+Y4+X4+W4+V4+U4+T4+R4+Q4+P4+O4+N5+M4+L4+K4</f>
        <v>11413</v>
      </c>
      <c r="AK4" s="263"/>
      <c r="AL4" s="264"/>
    </row>
    <row r="5" spans="1:38" ht="73.5">
      <c r="A5" s="355">
        <v>2</v>
      </c>
      <c r="B5" s="356" t="s">
        <v>402</v>
      </c>
      <c r="C5" s="357" t="s">
        <v>183</v>
      </c>
      <c r="D5" s="357" t="s">
        <v>399</v>
      </c>
      <c r="E5" s="358" t="s">
        <v>403</v>
      </c>
      <c r="F5" s="357" t="s">
        <v>39</v>
      </c>
      <c r="G5" s="357" t="s">
        <v>39</v>
      </c>
      <c r="H5" s="357">
        <v>2021</v>
      </c>
      <c r="I5" s="387" t="s">
        <v>744</v>
      </c>
      <c r="J5" s="632"/>
      <c r="K5" s="388">
        <v>260</v>
      </c>
      <c r="L5" s="388">
        <v>890</v>
      </c>
      <c r="M5" s="389">
        <v>488</v>
      </c>
      <c r="N5" s="389">
        <v>0</v>
      </c>
      <c r="O5" s="389">
        <v>335</v>
      </c>
      <c r="P5" s="391">
        <v>100</v>
      </c>
      <c r="Q5" s="392">
        <v>860</v>
      </c>
      <c r="R5" s="393">
        <v>395</v>
      </c>
      <c r="S5" s="388">
        <v>265</v>
      </c>
      <c r="T5" s="394">
        <v>475</v>
      </c>
      <c r="U5" s="389"/>
      <c r="V5" s="389">
        <v>1540</v>
      </c>
      <c r="W5" s="389">
        <v>430</v>
      </c>
      <c r="X5" s="395">
        <v>245</v>
      </c>
      <c r="Y5" s="389">
        <v>35</v>
      </c>
      <c r="Z5" s="389">
        <v>365</v>
      </c>
      <c r="AA5" s="391">
        <v>970</v>
      </c>
      <c r="AB5" s="389">
        <v>215</v>
      </c>
      <c r="AC5" s="389">
        <v>510</v>
      </c>
      <c r="AD5" s="396">
        <v>650</v>
      </c>
      <c r="AE5" s="389">
        <v>285</v>
      </c>
      <c r="AF5" s="389">
        <v>1705</v>
      </c>
      <c r="AG5" s="389">
        <v>300</v>
      </c>
      <c r="AH5" s="388">
        <v>280</v>
      </c>
      <c r="AI5" s="391">
        <v>95</v>
      </c>
      <c r="AJ5" s="418">
        <f>SUM(K5:AI5)</f>
        <v>11693</v>
      </c>
      <c r="AK5" s="263"/>
      <c r="AL5" s="264"/>
    </row>
    <row r="6" spans="1:38" ht="73.5">
      <c r="A6" s="355">
        <v>3</v>
      </c>
      <c r="B6" s="356" t="s">
        <v>404</v>
      </c>
      <c r="C6" s="357" t="s">
        <v>36</v>
      </c>
      <c r="D6" s="357" t="s">
        <v>399</v>
      </c>
      <c r="E6" s="358" t="s">
        <v>405</v>
      </c>
      <c r="F6" s="357" t="s">
        <v>39</v>
      </c>
      <c r="G6" s="357" t="s">
        <v>39</v>
      </c>
      <c r="H6" s="357">
        <v>2021</v>
      </c>
      <c r="I6" s="387" t="s">
        <v>744</v>
      </c>
      <c r="J6" s="632"/>
      <c r="K6" s="388">
        <v>7</v>
      </c>
      <c r="L6" s="388">
        <v>20</v>
      </c>
      <c r="M6" s="389">
        <v>41</v>
      </c>
      <c r="N6" s="389">
        <v>0</v>
      </c>
      <c r="O6" s="389">
        <v>3</v>
      </c>
      <c r="P6" s="391">
        <v>4</v>
      </c>
      <c r="Q6" s="392">
        <v>18</v>
      </c>
      <c r="R6" s="393">
        <v>47</v>
      </c>
      <c r="S6" s="388">
        <v>2</v>
      </c>
      <c r="T6" s="394">
        <v>20</v>
      </c>
      <c r="U6" s="389"/>
      <c r="V6" s="389">
        <v>7</v>
      </c>
      <c r="W6" s="389">
        <v>12</v>
      </c>
      <c r="X6" s="395">
        <v>6</v>
      </c>
      <c r="Y6" s="389">
        <v>0</v>
      </c>
      <c r="Z6" s="389">
        <v>10</v>
      </c>
      <c r="AA6" s="391">
        <v>20</v>
      </c>
      <c r="AB6" s="389">
        <v>6</v>
      </c>
      <c r="AC6" s="389">
        <v>10</v>
      </c>
      <c r="AD6" s="396">
        <v>12</v>
      </c>
      <c r="AE6" s="389">
        <v>8</v>
      </c>
      <c r="AF6" s="389">
        <v>36</v>
      </c>
      <c r="AG6" s="389">
        <v>142</v>
      </c>
      <c r="AH6" s="388">
        <v>5</v>
      </c>
      <c r="AI6" s="391">
        <v>4</v>
      </c>
      <c r="AJ6" s="418">
        <f t="shared" ref="AJ6" si="0">AI6+AH6+AG6+AF6+AE6+AD6+AC6+AB6+AA6+Z6+Y6+X6+W6+V6+U6+T6+R6+Q6+P6+O6+N6+M6+L6+K6</f>
        <v>438</v>
      </c>
      <c r="AK6" s="263"/>
      <c r="AL6" s="264"/>
    </row>
    <row r="7" spans="1:38">
      <c r="A7" s="637" t="s">
        <v>57</v>
      </c>
      <c r="B7" s="632"/>
      <c r="C7" s="632"/>
      <c r="D7" s="632"/>
      <c r="E7" s="632"/>
      <c r="F7" s="632"/>
      <c r="G7" s="632"/>
      <c r="H7" s="632"/>
      <c r="I7" s="353"/>
      <c r="J7" s="353"/>
      <c r="K7" s="388">
        <v>0</v>
      </c>
      <c r="L7" s="388">
        <v>0</v>
      </c>
      <c r="M7" s="397">
        <v>0</v>
      </c>
      <c r="N7" s="389">
        <v>0</v>
      </c>
      <c r="O7" s="397"/>
      <c r="P7" s="397"/>
      <c r="Q7" s="397"/>
      <c r="R7" s="393">
        <v>0</v>
      </c>
      <c r="S7" s="390"/>
      <c r="T7" s="394">
        <v>0</v>
      </c>
      <c r="U7" s="397"/>
      <c r="V7" s="397"/>
      <c r="W7" s="397">
        <v>0</v>
      </c>
      <c r="X7" s="395">
        <v>0</v>
      </c>
      <c r="Y7" s="397">
        <v>0</v>
      </c>
      <c r="Z7" s="397"/>
      <c r="AA7" s="390"/>
      <c r="AB7" s="397"/>
      <c r="AC7" s="389">
        <v>0</v>
      </c>
      <c r="AD7" s="398"/>
      <c r="AE7" s="397">
        <v>0</v>
      </c>
      <c r="AF7" s="397"/>
      <c r="AG7" s="397"/>
      <c r="AH7" s="388">
        <v>0</v>
      </c>
      <c r="AI7" s="397"/>
      <c r="AJ7" s="417"/>
      <c r="AK7" s="263"/>
      <c r="AL7" s="264"/>
    </row>
    <row r="8" spans="1:38" ht="28.5">
      <c r="A8" s="355">
        <v>4</v>
      </c>
      <c r="B8" s="366" t="s">
        <v>406</v>
      </c>
      <c r="C8" s="357" t="s">
        <v>183</v>
      </c>
      <c r="D8" s="357" t="s">
        <v>399</v>
      </c>
      <c r="E8" s="358" t="s">
        <v>407</v>
      </c>
      <c r="F8" s="357" t="s">
        <v>39</v>
      </c>
      <c r="G8" s="357" t="s">
        <v>39</v>
      </c>
      <c r="H8" s="357">
        <v>2007</v>
      </c>
      <c r="I8" s="358" t="s">
        <v>44</v>
      </c>
      <c r="J8" s="644" t="s">
        <v>401</v>
      </c>
      <c r="K8" s="388">
        <v>90</v>
      </c>
      <c r="L8" s="388">
        <v>290</v>
      </c>
      <c r="M8" s="389">
        <v>128</v>
      </c>
      <c r="N8" s="389">
        <v>0</v>
      </c>
      <c r="O8" s="389">
        <v>5</v>
      </c>
      <c r="P8" s="391">
        <v>20</v>
      </c>
      <c r="Q8" s="392">
        <v>270</v>
      </c>
      <c r="R8" s="393">
        <v>170</v>
      </c>
      <c r="S8" s="388">
        <v>30</v>
      </c>
      <c r="T8" s="394">
        <v>80</v>
      </c>
      <c r="U8" s="389"/>
      <c r="V8" s="389">
        <v>380</v>
      </c>
      <c r="W8" s="389">
        <v>125</v>
      </c>
      <c r="X8" s="395">
        <v>85</v>
      </c>
      <c r="Y8" s="389">
        <v>35</v>
      </c>
      <c r="Z8" s="389">
        <v>85</v>
      </c>
      <c r="AA8" s="391">
        <v>105</v>
      </c>
      <c r="AB8" s="389">
        <v>35</v>
      </c>
      <c r="AC8" s="389">
        <v>70</v>
      </c>
      <c r="AD8" s="396">
        <v>80</v>
      </c>
      <c r="AE8" s="389">
        <v>110</v>
      </c>
      <c r="AF8" s="389">
        <v>410</v>
      </c>
      <c r="AG8" s="389">
        <v>120</v>
      </c>
      <c r="AH8" s="388">
        <v>20</v>
      </c>
      <c r="AI8" s="391">
        <v>95</v>
      </c>
      <c r="AJ8" s="418">
        <f t="shared" ref="AJ8:AJ9" si="1">AI8+AH8+AG8+AF8+AE8+AD8+AC8+AB8+AA8+Z8+Y8+X8+W8+V8+U8+T8+R8+Q8+P8+O8+N8+M8+L8+K8</f>
        <v>2808</v>
      </c>
      <c r="AK8" s="263"/>
      <c r="AL8" s="264"/>
    </row>
    <row r="9" spans="1:38" ht="28.5">
      <c r="A9" s="355">
        <v>5</v>
      </c>
      <c r="B9" s="366" t="s">
        <v>408</v>
      </c>
      <c r="C9" s="357" t="s">
        <v>36</v>
      </c>
      <c r="D9" s="357" t="s">
        <v>399</v>
      </c>
      <c r="E9" s="358" t="s">
        <v>409</v>
      </c>
      <c r="F9" s="357" t="s">
        <v>39</v>
      </c>
      <c r="G9" s="357" t="s">
        <v>39</v>
      </c>
      <c r="H9" s="357">
        <v>2007</v>
      </c>
      <c r="I9" s="358" t="s">
        <v>102</v>
      </c>
      <c r="J9" s="632"/>
      <c r="K9" s="388">
        <v>2</v>
      </c>
      <c r="L9" s="388">
        <v>9</v>
      </c>
      <c r="M9" s="389">
        <v>2</v>
      </c>
      <c r="N9" s="389">
        <v>0</v>
      </c>
      <c r="O9" s="389">
        <v>0</v>
      </c>
      <c r="P9" s="391">
        <v>1</v>
      </c>
      <c r="Q9" s="392">
        <v>14</v>
      </c>
      <c r="R9" s="393">
        <v>38</v>
      </c>
      <c r="S9" s="388">
        <v>0</v>
      </c>
      <c r="T9" s="394">
        <v>11</v>
      </c>
      <c r="U9" s="389"/>
      <c r="V9" s="389">
        <v>6</v>
      </c>
      <c r="W9" s="389">
        <v>7</v>
      </c>
      <c r="X9" s="395">
        <v>3</v>
      </c>
      <c r="Y9" s="389">
        <v>1</v>
      </c>
      <c r="Z9" s="389">
        <v>6</v>
      </c>
      <c r="AA9" s="391">
        <v>2</v>
      </c>
      <c r="AB9" s="389">
        <v>0</v>
      </c>
      <c r="AC9" s="389">
        <v>9</v>
      </c>
      <c r="AD9" s="396">
        <v>2</v>
      </c>
      <c r="AE9" s="389">
        <v>3</v>
      </c>
      <c r="AF9" s="389">
        <v>8</v>
      </c>
      <c r="AG9" s="389">
        <v>4</v>
      </c>
      <c r="AH9" s="388">
        <v>0</v>
      </c>
      <c r="AI9" s="391">
        <v>4</v>
      </c>
      <c r="AJ9" s="418">
        <f t="shared" si="1"/>
        <v>132</v>
      </c>
      <c r="AK9" s="263"/>
      <c r="AL9" s="264"/>
    </row>
    <row r="10" spans="1:38">
      <c r="A10" s="637" t="s">
        <v>99</v>
      </c>
      <c r="B10" s="632"/>
      <c r="C10" s="632"/>
      <c r="D10" s="632"/>
      <c r="E10" s="632"/>
      <c r="F10" s="632"/>
      <c r="G10" s="632"/>
      <c r="H10" s="632"/>
      <c r="I10" s="632"/>
      <c r="J10" s="353"/>
      <c r="K10" s="388">
        <v>0</v>
      </c>
      <c r="L10" s="388">
        <v>0</v>
      </c>
      <c r="M10" s="397">
        <v>0</v>
      </c>
      <c r="N10" s="389">
        <v>0</v>
      </c>
      <c r="O10" s="397"/>
      <c r="P10" s="397"/>
      <c r="Q10" s="397"/>
      <c r="R10" s="393">
        <v>0</v>
      </c>
      <c r="S10" s="390"/>
      <c r="T10" s="394">
        <v>0</v>
      </c>
      <c r="U10" s="397"/>
      <c r="V10" s="397"/>
      <c r="W10" s="397">
        <v>0</v>
      </c>
      <c r="X10" s="395">
        <v>0</v>
      </c>
      <c r="Y10" s="397">
        <v>0</v>
      </c>
      <c r="Z10" s="397"/>
      <c r="AA10" s="390"/>
      <c r="AB10" s="397"/>
      <c r="AC10" s="389">
        <v>0</v>
      </c>
      <c r="AD10" s="398"/>
      <c r="AE10" s="397">
        <v>0</v>
      </c>
      <c r="AF10" s="397"/>
      <c r="AG10" s="397"/>
      <c r="AH10" s="388">
        <v>0</v>
      </c>
      <c r="AI10" s="397"/>
      <c r="AJ10" s="417"/>
      <c r="AK10" s="263"/>
      <c r="AL10" s="264"/>
    </row>
    <row r="11" spans="1:38" ht="42.75">
      <c r="A11" s="355">
        <v>6</v>
      </c>
      <c r="B11" s="366" t="s">
        <v>410</v>
      </c>
      <c r="C11" s="357" t="s">
        <v>183</v>
      </c>
      <c r="D11" s="357" t="s">
        <v>399</v>
      </c>
      <c r="E11" s="358" t="s">
        <v>411</v>
      </c>
      <c r="F11" s="357" t="s">
        <v>39</v>
      </c>
      <c r="G11" s="357" t="s">
        <v>39</v>
      </c>
      <c r="H11" s="357">
        <v>2019</v>
      </c>
      <c r="I11" s="358" t="s">
        <v>44</v>
      </c>
      <c r="J11" s="358"/>
      <c r="K11" s="388">
        <v>30</v>
      </c>
      <c r="L11" s="388">
        <v>325</v>
      </c>
      <c r="M11" s="399">
        <v>162</v>
      </c>
      <c r="N11" s="389">
        <v>0</v>
      </c>
      <c r="O11" s="399">
        <v>50</v>
      </c>
      <c r="P11" s="391">
        <v>50</v>
      </c>
      <c r="Q11" s="392">
        <v>250</v>
      </c>
      <c r="R11" s="393">
        <v>135</v>
      </c>
      <c r="S11" s="388">
        <v>55</v>
      </c>
      <c r="T11" s="394">
        <v>80</v>
      </c>
      <c r="U11" s="399"/>
      <c r="V11" s="399">
        <v>385</v>
      </c>
      <c r="W11" s="399">
        <v>190</v>
      </c>
      <c r="X11" s="395">
        <v>85</v>
      </c>
      <c r="Y11" s="399">
        <v>35</v>
      </c>
      <c r="Z11" s="399">
        <v>70</v>
      </c>
      <c r="AA11" s="391">
        <v>275</v>
      </c>
      <c r="AB11" s="399">
        <v>0</v>
      </c>
      <c r="AC11" s="389">
        <v>60</v>
      </c>
      <c r="AD11" s="396">
        <v>300</v>
      </c>
      <c r="AE11" s="399">
        <v>65</v>
      </c>
      <c r="AF11" s="399">
        <v>455</v>
      </c>
      <c r="AG11" s="399">
        <v>70</v>
      </c>
      <c r="AH11" s="388">
        <v>0</v>
      </c>
      <c r="AI11" s="391">
        <v>90</v>
      </c>
      <c r="AJ11" s="418">
        <f t="shared" ref="AJ11:AJ13" si="2">AI11+AH11+AG11+AF11+AE11+AD11+AC11+AB11+AA11+Z11+Y11+X11+W11+V11+U11+T11+R11+Q11+P11+O11+N11+M11+L11+K11</f>
        <v>3162</v>
      </c>
      <c r="AK11" s="263"/>
      <c r="AL11" s="264"/>
    </row>
    <row r="12" spans="1:38" ht="42.75">
      <c r="A12" s="368">
        <v>7</v>
      </c>
      <c r="B12" s="400" t="s">
        <v>412</v>
      </c>
      <c r="C12" s="370" t="s">
        <v>183</v>
      </c>
      <c r="D12" s="370" t="s">
        <v>399</v>
      </c>
      <c r="E12" s="369" t="s">
        <v>413</v>
      </c>
      <c r="F12" s="370" t="s">
        <v>39</v>
      </c>
      <c r="G12" s="370" t="s">
        <v>39</v>
      </c>
      <c r="H12" s="370">
        <v>2020</v>
      </c>
      <c r="I12" s="369" t="s">
        <v>109</v>
      </c>
      <c r="J12" s="401" t="s">
        <v>359</v>
      </c>
      <c r="K12" s="388">
        <v>305</v>
      </c>
      <c r="L12" s="388">
        <v>850</v>
      </c>
      <c r="M12" s="402">
        <v>654</v>
      </c>
      <c r="N12" s="389">
        <v>0</v>
      </c>
      <c r="O12" s="402">
        <v>200</v>
      </c>
      <c r="P12" s="391">
        <v>250</v>
      </c>
      <c r="Q12" s="403">
        <v>980</v>
      </c>
      <c r="R12" s="393">
        <v>595</v>
      </c>
      <c r="S12" s="388">
        <v>460</v>
      </c>
      <c r="T12" s="394">
        <v>595</v>
      </c>
      <c r="U12" s="402"/>
      <c r="V12" s="402">
        <v>1565</v>
      </c>
      <c r="W12" s="402">
        <v>755</v>
      </c>
      <c r="X12" s="395">
        <v>235</v>
      </c>
      <c r="Y12" s="402">
        <v>210</v>
      </c>
      <c r="Z12" s="402">
        <v>380</v>
      </c>
      <c r="AA12" s="391">
        <v>995</v>
      </c>
      <c r="AB12" s="402">
        <v>395</v>
      </c>
      <c r="AC12" s="389">
        <v>575</v>
      </c>
      <c r="AD12" s="396">
        <v>650</v>
      </c>
      <c r="AE12" s="402">
        <v>330</v>
      </c>
      <c r="AF12" s="402">
        <v>1905</v>
      </c>
      <c r="AG12" s="402">
        <v>450</v>
      </c>
      <c r="AH12" s="388">
        <v>280</v>
      </c>
      <c r="AI12" s="391">
        <v>95</v>
      </c>
      <c r="AJ12" s="418">
        <f t="shared" si="2"/>
        <v>13249</v>
      </c>
      <c r="AK12" s="263"/>
      <c r="AL12" s="264"/>
    </row>
    <row r="13" spans="1:38" ht="57">
      <c r="A13" s="355">
        <v>8</v>
      </c>
      <c r="B13" s="366" t="s">
        <v>414</v>
      </c>
      <c r="C13" s="357" t="s">
        <v>36</v>
      </c>
      <c r="D13" s="357" t="s">
        <v>399</v>
      </c>
      <c r="E13" s="358" t="s">
        <v>415</v>
      </c>
      <c r="F13" s="357" t="s">
        <v>39</v>
      </c>
      <c r="G13" s="357" t="s">
        <v>39</v>
      </c>
      <c r="H13" s="357">
        <v>2019</v>
      </c>
      <c r="I13" s="358" t="s">
        <v>102</v>
      </c>
      <c r="J13" s="358"/>
      <c r="K13" s="388">
        <v>2</v>
      </c>
      <c r="L13" s="388">
        <v>12</v>
      </c>
      <c r="M13" s="399">
        <v>5</v>
      </c>
      <c r="N13" s="389">
        <v>0</v>
      </c>
      <c r="O13" s="399">
        <v>1</v>
      </c>
      <c r="P13" s="391">
        <v>2</v>
      </c>
      <c r="Q13" s="392">
        <v>17</v>
      </c>
      <c r="R13" s="393">
        <v>12</v>
      </c>
      <c r="S13" s="388">
        <v>0</v>
      </c>
      <c r="T13" s="394">
        <v>6</v>
      </c>
      <c r="U13" s="399"/>
      <c r="V13" s="399">
        <v>6</v>
      </c>
      <c r="W13" s="399">
        <v>8</v>
      </c>
      <c r="X13" s="395">
        <v>3</v>
      </c>
      <c r="Y13" s="399">
        <v>2</v>
      </c>
      <c r="Z13" s="399">
        <v>7</v>
      </c>
      <c r="AA13" s="391">
        <v>5</v>
      </c>
      <c r="AB13" s="399">
        <v>0</v>
      </c>
      <c r="AC13" s="389">
        <v>3</v>
      </c>
      <c r="AD13" s="396">
        <v>6</v>
      </c>
      <c r="AE13" s="399">
        <v>6</v>
      </c>
      <c r="AF13" s="399">
        <v>40</v>
      </c>
      <c r="AG13" s="399">
        <v>3</v>
      </c>
      <c r="AH13" s="388">
        <v>0</v>
      </c>
      <c r="AI13" s="391">
        <v>4</v>
      </c>
      <c r="AJ13" s="418">
        <f t="shared" si="2"/>
        <v>150</v>
      </c>
      <c r="AK13" s="263"/>
      <c r="AL13" s="264"/>
    </row>
    <row r="14" spans="1:38">
      <c r="A14" s="642" t="s">
        <v>416</v>
      </c>
      <c r="B14" s="632"/>
      <c r="C14" s="632"/>
      <c r="D14" s="632"/>
      <c r="E14" s="632"/>
      <c r="F14" s="632"/>
      <c r="G14" s="632"/>
      <c r="H14" s="632"/>
      <c r="I14" s="632"/>
      <c r="J14" s="404"/>
      <c r="K14" s="388">
        <v>0</v>
      </c>
      <c r="L14" s="388">
        <v>0</v>
      </c>
      <c r="M14" s="405">
        <v>0</v>
      </c>
      <c r="N14" s="389">
        <v>0</v>
      </c>
      <c r="O14" s="405"/>
      <c r="P14" s="405"/>
      <c r="Q14" s="405"/>
      <c r="R14" s="393">
        <v>0</v>
      </c>
      <c r="S14" s="390"/>
      <c r="T14" s="394">
        <v>0</v>
      </c>
      <c r="U14" s="405"/>
      <c r="V14" s="405"/>
      <c r="W14" s="405">
        <v>0</v>
      </c>
      <c r="X14" s="395">
        <v>0</v>
      </c>
      <c r="Y14" s="405">
        <v>0</v>
      </c>
      <c r="Z14" s="405"/>
      <c r="AA14" s="390"/>
      <c r="AB14" s="405"/>
      <c r="AC14" s="389">
        <v>0</v>
      </c>
      <c r="AD14" s="398"/>
      <c r="AE14" s="405">
        <v>0</v>
      </c>
      <c r="AF14" s="405"/>
      <c r="AG14" s="405"/>
      <c r="AH14" s="388">
        <v>0</v>
      </c>
      <c r="AI14" s="405"/>
      <c r="AJ14" s="417"/>
      <c r="AK14" s="263"/>
      <c r="AL14" s="264"/>
    </row>
    <row r="15" spans="1:38" ht="42.75">
      <c r="A15" s="368">
        <v>9</v>
      </c>
      <c r="B15" s="400" t="s">
        <v>417</v>
      </c>
      <c r="C15" s="370" t="s">
        <v>183</v>
      </c>
      <c r="D15" s="370" t="s">
        <v>399</v>
      </c>
      <c r="E15" s="369" t="s">
        <v>413</v>
      </c>
      <c r="F15" s="370" t="s">
        <v>39</v>
      </c>
      <c r="G15" s="370" t="s">
        <v>39</v>
      </c>
      <c r="H15" s="370">
        <v>2020</v>
      </c>
      <c r="I15" s="369" t="s">
        <v>109</v>
      </c>
      <c r="J15" s="401" t="s">
        <v>359</v>
      </c>
      <c r="K15" s="388">
        <v>305</v>
      </c>
      <c r="L15" s="388">
        <v>850</v>
      </c>
      <c r="M15" s="402">
        <v>654</v>
      </c>
      <c r="N15" s="389">
        <v>0</v>
      </c>
      <c r="O15" s="402">
        <v>205</v>
      </c>
      <c r="P15" s="391">
        <v>245</v>
      </c>
      <c r="Q15" s="403">
        <v>995</v>
      </c>
      <c r="R15" s="393">
        <v>603</v>
      </c>
      <c r="S15" s="388">
        <v>460</v>
      </c>
      <c r="T15" s="406">
        <v>595</v>
      </c>
      <c r="U15" s="402"/>
      <c r="V15" s="402">
        <v>1565</v>
      </c>
      <c r="W15" s="402">
        <v>755</v>
      </c>
      <c r="X15" s="395">
        <v>235</v>
      </c>
      <c r="Y15" s="402">
        <v>140</v>
      </c>
      <c r="Z15" s="402">
        <v>380</v>
      </c>
      <c r="AA15" s="391">
        <v>1025</v>
      </c>
      <c r="AB15" s="402">
        <v>395</v>
      </c>
      <c r="AC15" s="389">
        <v>575</v>
      </c>
      <c r="AD15" s="396">
        <v>650</v>
      </c>
      <c r="AE15" s="402">
        <v>240</v>
      </c>
      <c r="AF15" s="402">
        <v>1905</v>
      </c>
      <c r="AG15" s="402">
        <v>450</v>
      </c>
      <c r="AH15" s="388">
        <v>280</v>
      </c>
      <c r="AI15" s="407">
        <v>95</v>
      </c>
      <c r="AJ15" s="418">
        <f>AI15+AH15+AG15+AF15+AE15+AD15+AC15+AB15+AA15+Z15+Y15+X15+W15+V15+U15+T15+R15+Q15+P15+O15+N15+M15+L15+K15</f>
        <v>13142</v>
      </c>
      <c r="AK15" s="263"/>
      <c r="AL15" s="264"/>
    </row>
    <row r="16" spans="1:38">
      <c r="A16" s="643" t="s">
        <v>356</v>
      </c>
      <c r="B16" s="632"/>
      <c r="C16" s="632"/>
      <c r="D16" s="632"/>
      <c r="E16" s="632"/>
      <c r="F16" s="632"/>
      <c r="G16" s="632"/>
      <c r="H16" s="632"/>
      <c r="I16" s="632"/>
      <c r="J16" s="408"/>
      <c r="K16" s="388">
        <v>0</v>
      </c>
      <c r="L16" s="388">
        <v>0</v>
      </c>
      <c r="M16" s="397">
        <v>0</v>
      </c>
      <c r="N16" s="389">
        <v>0</v>
      </c>
      <c r="O16" s="397"/>
      <c r="P16" s="397"/>
      <c r="Q16" s="397"/>
      <c r="R16" s="393">
        <v>0</v>
      </c>
      <c r="S16" s="390"/>
      <c r="T16" s="394">
        <v>10</v>
      </c>
      <c r="U16" s="397"/>
      <c r="V16" s="397"/>
      <c r="W16" s="397">
        <v>0</v>
      </c>
      <c r="X16" s="395">
        <v>0</v>
      </c>
      <c r="Y16" s="397">
        <v>0</v>
      </c>
      <c r="Z16" s="397"/>
      <c r="AA16" s="390"/>
      <c r="AB16" s="397"/>
      <c r="AC16" s="389">
        <v>0</v>
      </c>
      <c r="AD16" s="398"/>
      <c r="AE16" s="397">
        <v>0</v>
      </c>
      <c r="AF16" s="397"/>
      <c r="AG16" s="397"/>
      <c r="AH16" s="388">
        <v>0</v>
      </c>
      <c r="AI16" s="397"/>
      <c r="AJ16" s="417"/>
      <c r="AK16" s="263"/>
      <c r="AL16" s="264"/>
    </row>
    <row r="17" spans="1:38" ht="28.5">
      <c r="A17" s="355">
        <v>10</v>
      </c>
      <c r="B17" s="366" t="s">
        <v>418</v>
      </c>
      <c r="C17" s="357" t="s">
        <v>183</v>
      </c>
      <c r="D17" s="357" t="s">
        <v>399</v>
      </c>
      <c r="E17" s="358" t="s">
        <v>419</v>
      </c>
      <c r="F17" s="357" t="s">
        <v>39</v>
      </c>
      <c r="G17" s="357" t="s">
        <v>39</v>
      </c>
      <c r="H17" s="357">
        <v>2012</v>
      </c>
      <c r="I17" s="358" t="s">
        <v>44</v>
      </c>
      <c r="J17" s="358"/>
      <c r="K17" s="388">
        <v>20</v>
      </c>
      <c r="L17" s="388">
        <v>240</v>
      </c>
      <c r="M17" s="399">
        <v>86</v>
      </c>
      <c r="N17" s="389">
        <v>0</v>
      </c>
      <c r="O17" s="399">
        <v>0</v>
      </c>
      <c r="P17" s="391">
        <v>10</v>
      </c>
      <c r="Q17" s="392">
        <v>165</v>
      </c>
      <c r="R17" s="393">
        <v>175</v>
      </c>
      <c r="S17" s="388">
        <v>70</v>
      </c>
      <c r="T17" s="394">
        <v>60</v>
      </c>
      <c r="U17" s="399"/>
      <c r="V17" s="399">
        <v>515</v>
      </c>
      <c r="W17" s="399">
        <v>142</v>
      </c>
      <c r="X17" s="395">
        <v>105</v>
      </c>
      <c r="Y17" s="399">
        <v>35</v>
      </c>
      <c r="Z17" s="399">
        <v>55</v>
      </c>
      <c r="AA17" s="391">
        <v>85</v>
      </c>
      <c r="AB17" s="399">
        <v>80</v>
      </c>
      <c r="AC17" s="389">
        <v>60</v>
      </c>
      <c r="AD17" s="396">
        <v>215</v>
      </c>
      <c r="AE17" s="399">
        <v>110</v>
      </c>
      <c r="AF17" s="399">
        <v>405</v>
      </c>
      <c r="AG17" s="399">
        <v>50</v>
      </c>
      <c r="AH17" s="388">
        <v>20</v>
      </c>
      <c r="AI17" s="391">
        <v>50</v>
      </c>
      <c r="AJ17" s="418">
        <f t="shared" ref="AJ17:AJ18" si="3">AI17+AH17+AG17+AF17+AE17+AD17+AC17+AB17+AA17+Z17+Y17+X17+W17+V17+U17+T17+R17+Q17+P17+O17+N17+M17+L17+K17</f>
        <v>2683</v>
      </c>
      <c r="AK17" s="263"/>
      <c r="AL17" s="264"/>
    </row>
    <row r="18" spans="1:38" ht="42.75">
      <c r="A18" s="355">
        <v>11</v>
      </c>
      <c r="B18" s="366" t="s">
        <v>420</v>
      </c>
      <c r="C18" s="357" t="s">
        <v>183</v>
      </c>
      <c r="D18" s="357" t="s">
        <v>399</v>
      </c>
      <c r="E18" s="358" t="s">
        <v>421</v>
      </c>
      <c r="F18" s="357" t="s">
        <v>39</v>
      </c>
      <c r="G18" s="357" t="s">
        <v>39</v>
      </c>
      <c r="H18" s="357">
        <v>2020</v>
      </c>
      <c r="I18" s="358" t="s">
        <v>44</v>
      </c>
      <c r="J18" s="387"/>
      <c r="K18" s="388">
        <v>300</v>
      </c>
      <c r="L18" s="388">
        <v>365</v>
      </c>
      <c r="M18" s="409">
        <v>304</v>
      </c>
      <c r="N18" s="389">
        <v>0</v>
      </c>
      <c r="O18" s="409">
        <v>0</v>
      </c>
      <c r="P18" s="391">
        <v>0</v>
      </c>
      <c r="Q18" s="392">
        <v>270</v>
      </c>
      <c r="R18" s="393">
        <v>390</v>
      </c>
      <c r="S18" s="388">
        <v>120</v>
      </c>
      <c r="T18" s="394">
        <v>60</v>
      </c>
      <c r="U18" s="409"/>
      <c r="V18" s="409">
        <v>750</v>
      </c>
      <c r="W18" s="409">
        <v>285</v>
      </c>
      <c r="X18" s="395">
        <v>245</v>
      </c>
      <c r="Y18" s="409">
        <v>100</v>
      </c>
      <c r="Z18" s="409">
        <v>115</v>
      </c>
      <c r="AA18" s="391">
        <v>0</v>
      </c>
      <c r="AB18" s="409">
        <v>295</v>
      </c>
      <c r="AC18" s="389">
        <v>100</v>
      </c>
      <c r="AD18" s="396">
        <v>215</v>
      </c>
      <c r="AE18" s="409">
        <v>70</v>
      </c>
      <c r="AF18" s="409">
        <v>850</v>
      </c>
      <c r="AG18" s="409">
        <v>230</v>
      </c>
      <c r="AH18" s="388">
        <v>0</v>
      </c>
      <c r="AI18" s="391">
        <v>20</v>
      </c>
      <c r="AJ18" s="418">
        <f t="shared" si="3"/>
        <v>4964</v>
      </c>
      <c r="AK18" s="263"/>
      <c r="AL18" s="264"/>
    </row>
    <row r="19" spans="1:38">
      <c r="A19" s="637" t="s">
        <v>422</v>
      </c>
      <c r="B19" s="632"/>
      <c r="C19" s="632"/>
      <c r="D19" s="632"/>
      <c r="E19" s="632"/>
      <c r="F19" s="632"/>
      <c r="G19" s="632"/>
      <c r="H19" s="632"/>
      <c r="I19" s="632"/>
      <c r="J19" s="353"/>
      <c r="K19" s="388">
        <v>0</v>
      </c>
      <c r="L19" s="388">
        <v>0</v>
      </c>
      <c r="M19" s="397">
        <v>0</v>
      </c>
      <c r="N19" s="389">
        <v>0</v>
      </c>
      <c r="O19" s="397"/>
      <c r="P19" s="397"/>
      <c r="Q19" s="397"/>
      <c r="R19" s="393">
        <v>0</v>
      </c>
      <c r="S19" s="390"/>
      <c r="T19" s="394">
        <v>0</v>
      </c>
      <c r="U19" s="397"/>
      <c r="V19" s="397"/>
      <c r="W19" s="397">
        <v>0</v>
      </c>
      <c r="X19" s="395">
        <v>0</v>
      </c>
      <c r="Y19" s="397">
        <v>0</v>
      </c>
      <c r="Z19" s="397"/>
      <c r="AA19" s="390"/>
      <c r="AB19" s="397"/>
      <c r="AC19" s="389">
        <v>0</v>
      </c>
      <c r="AD19" s="398"/>
      <c r="AE19" s="397">
        <v>0</v>
      </c>
      <c r="AF19" s="397"/>
      <c r="AG19" s="397"/>
      <c r="AH19" s="388">
        <v>0</v>
      </c>
      <c r="AI19" s="397"/>
      <c r="AJ19" s="417"/>
      <c r="AK19" s="263"/>
      <c r="AL19" s="264"/>
    </row>
    <row r="20" spans="1:38" ht="42.75">
      <c r="A20" s="355">
        <v>12</v>
      </c>
      <c r="B20" s="366" t="s">
        <v>423</v>
      </c>
      <c r="C20" s="357" t="s">
        <v>183</v>
      </c>
      <c r="D20" s="357" t="s">
        <v>399</v>
      </c>
      <c r="E20" s="358" t="s">
        <v>424</v>
      </c>
      <c r="F20" s="357" t="s">
        <v>39</v>
      </c>
      <c r="G20" s="357" t="s">
        <v>39</v>
      </c>
      <c r="H20" s="357">
        <v>2020</v>
      </c>
      <c r="I20" s="358" t="s">
        <v>741</v>
      </c>
      <c r="J20" s="387"/>
      <c r="K20" s="388">
        <v>200</v>
      </c>
      <c r="L20" s="388">
        <v>360</v>
      </c>
      <c r="M20" s="409">
        <v>126</v>
      </c>
      <c r="N20" s="389">
        <v>0</v>
      </c>
      <c r="O20" s="409">
        <v>0</v>
      </c>
      <c r="P20" s="391">
        <v>90</v>
      </c>
      <c r="Q20" s="392">
        <v>300</v>
      </c>
      <c r="R20" s="393">
        <v>175</v>
      </c>
      <c r="S20" s="388">
        <v>30</v>
      </c>
      <c r="T20" s="394">
        <v>150</v>
      </c>
      <c r="U20" s="409"/>
      <c r="V20" s="409">
        <v>695</v>
      </c>
      <c r="W20" s="409">
        <v>345</v>
      </c>
      <c r="X20" s="395">
        <v>40</v>
      </c>
      <c r="Y20" s="409">
        <v>65</v>
      </c>
      <c r="Z20" s="409">
        <v>85</v>
      </c>
      <c r="AA20" s="391">
        <v>80</v>
      </c>
      <c r="AB20" s="409">
        <v>10</v>
      </c>
      <c r="AC20" s="389">
        <v>100</v>
      </c>
      <c r="AD20" s="396">
        <v>215</v>
      </c>
      <c r="AE20" s="409">
        <v>50</v>
      </c>
      <c r="AF20" s="409">
        <v>640</v>
      </c>
      <c r="AG20" s="409">
        <v>130</v>
      </c>
      <c r="AH20" s="388">
        <v>20</v>
      </c>
      <c r="AI20" s="391">
        <v>90</v>
      </c>
      <c r="AJ20" s="418">
        <f>AI20+AH20+AG20+AF20+AE20+AD20+AC20+AB20+AA20+Z20+Y20+X20+W20+V20+U20+T20+R20+Q20+P20+O20+N20+M20+L20+K20</f>
        <v>3966</v>
      </c>
      <c r="AK20" s="263"/>
      <c r="AL20" s="264"/>
    </row>
    <row r="21" spans="1:38">
      <c r="A21" s="637" t="s">
        <v>425</v>
      </c>
      <c r="B21" s="632"/>
      <c r="C21" s="632"/>
      <c r="D21" s="632"/>
      <c r="E21" s="632"/>
      <c r="F21" s="632"/>
      <c r="G21" s="632"/>
      <c r="H21" s="632"/>
      <c r="I21" s="632"/>
      <c r="J21" s="353"/>
      <c r="K21" s="388">
        <v>0</v>
      </c>
      <c r="L21" s="388">
        <v>0</v>
      </c>
      <c r="M21" s="397">
        <v>0</v>
      </c>
      <c r="N21" s="389">
        <v>0</v>
      </c>
      <c r="O21" s="397"/>
      <c r="P21" s="397"/>
      <c r="Q21" s="397"/>
      <c r="R21" s="393">
        <v>0</v>
      </c>
      <c r="S21" s="390"/>
      <c r="T21" s="394">
        <v>0</v>
      </c>
      <c r="U21" s="397"/>
      <c r="V21" s="397"/>
      <c r="W21" s="397">
        <v>0</v>
      </c>
      <c r="X21" s="395">
        <v>0</v>
      </c>
      <c r="Y21" s="397">
        <v>0</v>
      </c>
      <c r="Z21" s="397"/>
      <c r="AA21" s="390"/>
      <c r="AB21" s="397"/>
      <c r="AC21" s="389">
        <v>0</v>
      </c>
      <c r="AD21" s="398"/>
      <c r="AE21" s="397">
        <v>0</v>
      </c>
      <c r="AF21" s="397"/>
      <c r="AG21" s="397"/>
      <c r="AH21" s="388">
        <v>0</v>
      </c>
      <c r="AI21" s="397"/>
      <c r="AJ21" s="417"/>
      <c r="AK21" s="263"/>
      <c r="AL21" s="264"/>
    </row>
    <row r="22" spans="1:38" ht="42.75">
      <c r="A22" s="355">
        <v>13</v>
      </c>
      <c r="B22" s="366" t="s">
        <v>426</v>
      </c>
      <c r="C22" s="357" t="s">
        <v>183</v>
      </c>
      <c r="D22" s="357" t="s">
        <v>427</v>
      </c>
      <c r="E22" s="358" t="s">
        <v>413</v>
      </c>
      <c r="F22" s="357" t="s">
        <v>39</v>
      </c>
      <c r="G22" s="357" t="s">
        <v>39</v>
      </c>
      <c r="H22" s="357">
        <v>2019</v>
      </c>
      <c r="I22" s="358" t="s">
        <v>109</v>
      </c>
      <c r="J22" s="358"/>
      <c r="K22" s="388">
        <v>30</v>
      </c>
      <c r="L22" s="388">
        <v>265</v>
      </c>
      <c r="M22" s="399">
        <v>0</v>
      </c>
      <c r="N22" s="389">
        <v>0</v>
      </c>
      <c r="O22" s="399">
        <v>5</v>
      </c>
      <c r="P22" s="391">
        <v>85</v>
      </c>
      <c r="Q22" s="392">
        <v>170</v>
      </c>
      <c r="R22" s="393">
        <v>90</v>
      </c>
      <c r="S22" s="388">
        <v>30</v>
      </c>
      <c r="T22" s="394">
        <v>75</v>
      </c>
      <c r="U22" s="399"/>
      <c r="V22" s="399">
        <v>140</v>
      </c>
      <c r="W22" s="399">
        <v>80</v>
      </c>
      <c r="X22" s="395">
        <v>40</v>
      </c>
      <c r="Y22" s="399">
        <v>0</v>
      </c>
      <c r="Z22" s="399">
        <v>37</v>
      </c>
      <c r="AA22" s="391">
        <v>100</v>
      </c>
      <c r="AB22" s="399">
        <v>15</v>
      </c>
      <c r="AC22" s="389">
        <v>25</v>
      </c>
      <c r="AD22" s="396">
        <v>215</v>
      </c>
      <c r="AE22" s="399">
        <v>45</v>
      </c>
      <c r="AF22" s="399">
        <v>280</v>
      </c>
      <c r="AG22" s="399">
        <v>70</v>
      </c>
      <c r="AH22" s="388">
        <v>10</v>
      </c>
      <c r="AI22" s="391">
        <v>30</v>
      </c>
      <c r="AJ22" s="418">
        <f>AI22+AH22+AG22+AF22+AE22+AD22+AC22+AB22+AA22+Z22+Y22+X22+W22+V22+U22+T22+R22+Q22+P22+O22+N22+M22+L22+K22</f>
        <v>1807</v>
      </c>
      <c r="AK22" s="263"/>
      <c r="AL22" s="264"/>
    </row>
    <row r="23" spans="1:38">
      <c r="A23" s="637" t="s">
        <v>428</v>
      </c>
      <c r="B23" s="632"/>
      <c r="C23" s="632"/>
      <c r="D23" s="632"/>
      <c r="E23" s="632"/>
      <c r="F23" s="632"/>
      <c r="G23" s="632"/>
      <c r="H23" s="632"/>
      <c r="I23" s="353"/>
      <c r="J23" s="353"/>
      <c r="K23" s="388">
        <v>0</v>
      </c>
      <c r="L23" s="388">
        <v>0</v>
      </c>
      <c r="M23" s="397">
        <v>0</v>
      </c>
      <c r="N23" s="389">
        <v>0</v>
      </c>
      <c r="O23" s="397"/>
      <c r="P23" s="397"/>
      <c r="Q23" s="397"/>
      <c r="R23" s="393">
        <v>0</v>
      </c>
      <c r="S23" s="390"/>
      <c r="T23" s="394">
        <v>0</v>
      </c>
      <c r="U23" s="397"/>
      <c r="V23" s="397"/>
      <c r="W23" s="397">
        <v>0</v>
      </c>
      <c r="X23" s="395">
        <v>0</v>
      </c>
      <c r="Y23" s="397">
        <v>0</v>
      </c>
      <c r="Z23" s="397"/>
      <c r="AA23" s="390"/>
      <c r="AB23" s="397"/>
      <c r="AC23" s="389">
        <v>0</v>
      </c>
      <c r="AD23" s="398"/>
      <c r="AE23" s="397">
        <v>0</v>
      </c>
      <c r="AF23" s="397"/>
      <c r="AG23" s="397"/>
      <c r="AH23" s="388">
        <v>0</v>
      </c>
      <c r="AI23" s="397"/>
      <c r="AJ23" s="417"/>
      <c r="AK23" s="263"/>
      <c r="AL23" s="264"/>
    </row>
    <row r="24" spans="1:38" ht="42.75">
      <c r="A24" s="355">
        <v>14</v>
      </c>
      <c r="B24" s="366" t="s">
        <v>429</v>
      </c>
      <c r="C24" s="357" t="s">
        <v>183</v>
      </c>
      <c r="D24" s="357" t="s">
        <v>399</v>
      </c>
      <c r="E24" s="358" t="s">
        <v>430</v>
      </c>
      <c r="F24" s="357" t="s">
        <v>39</v>
      </c>
      <c r="G24" s="357" t="s">
        <v>39</v>
      </c>
      <c r="H24" s="357">
        <v>2019</v>
      </c>
      <c r="I24" s="358" t="s">
        <v>109</v>
      </c>
      <c r="J24" s="358"/>
      <c r="K24" s="388">
        <v>30</v>
      </c>
      <c r="L24" s="388">
        <v>70</v>
      </c>
      <c r="M24" s="399">
        <v>40</v>
      </c>
      <c r="N24" s="389">
        <v>0</v>
      </c>
      <c r="O24" s="399">
        <v>0</v>
      </c>
      <c r="P24" s="391">
        <v>0</v>
      </c>
      <c r="Q24" s="392">
        <v>150</v>
      </c>
      <c r="R24" s="393">
        <v>155</v>
      </c>
      <c r="S24" s="388">
        <v>25</v>
      </c>
      <c r="T24" s="394">
        <v>45</v>
      </c>
      <c r="U24" s="399"/>
      <c r="V24" s="399">
        <v>150</v>
      </c>
      <c r="W24" s="399">
        <v>90</v>
      </c>
      <c r="X24" s="395">
        <v>40</v>
      </c>
      <c r="Y24" s="399">
        <v>0</v>
      </c>
      <c r="Z24" s="399">
        <v>42</v>
      </c>
      <c r="AA24" s="391">
        <v>15</v>
      </c>
      <c r="AB24" s="399">
        <v>0</v>
      </c>
      <c r="AC24" s="389">
        <v>0</v>
      </c>
      <c r="AD24" s="396">
        <v>40</v>
      </c>
      <c r="AE24" s="399">
        <v>20</v>
      </c>
      <c r="AF24" s="399">
        <v>165</v>
      </c>
      <c r="AG24" s="399">
        <v>70</v>
      </c>
      <c r="AH24" s="388">
        <v>0</v>
      </c>
      <c r="AI24" s="391">
        <v>30</v>
      </c>
      <c r="AJ24" s="418">
        <f>AI24+AH24+AG24+AF24+AE24+AD24+AC24+AB24+AA24+Z24+Y24+X24+W24+V24+U24+T24+R24+Q24+P24+O24+N24+M24+L24+K24</f>
        <v>1152</v>
      </c>
      <c r="AK24" s="263"/>
      <c r="AL24" s="264"/>
    </row>
    <row r="25" spans="1:38">
      <c r="A25" s="637" t="s">
        <v>431</v>
      </c>
      <c r="B25" s="632"/>
      <c r="C25" s="632"/>
      <c r="D25" s="632"/>
      <c r="E25" s="632"/>
      <c r="F25" s="632"/>
      <c r="G25" s="632"/>
      <c r="H25" s="632"/>
      <c r="I25" s="632"/>
      <c r="J25" s="353"/>
      <c r="K25" s="388">
        <v>0</v>
      </c>
      <c r="L25" s="388">
        <v>0</v>
      </c>
      <c r="M25" s="397">
        <v>0</v>
      </c>
      <c r="N25" s="389">
        <v>0</v>
      </c>
      <c r="O25" s="397"/>
      <c r="P25" s="397"/>
      <c r="Q25" s="397"/>
      <c r="R25" s="393">
        <v>0</v>
      </c>
      <c r="S25" s="390"/>
      <c r="T25" s="394">
        <v>0</v>
      </c>
      <c r="U25" s="397"/>
      <c r="V25" s="397"/>
      <c r="W25" s="397">
        <v>0</v>
      </c>
      <c r="X25" s="395">
        <v>0</v>
      </c>
      <c r="Y25" s="397">
        <v>0</v>
      </c>
      <c r="Z25" s="397"/>
      <c r="AA25" s="390"/>
      <c r="AB25" s="397"/>
      <c r="AC25" s="389">
        <v>0</v>
      </c>
      <c r="AD25" s="398"/>
      <c r="AE25" s="397">
        <v>0</v>
      </c>
      <c r="AF25" s="397"/>
      <c r="AG25" s="397"/>
      <c r="AH25" s="388">
        <v>0</v>
      </c>
      <c r="AI25" s="397"/>
      <c r="AJ25" s="417"/>
      <c r="AK25" s="263"/>
      <c r="AL25" s="264"/>
    </row>
    <row r="26" spans="1:38" ht="42.75">
      <c r="A26" s="355">
        <v>15</v>
      </c>
      <c r="B26" s="366" t="s">
        <v>432</v>
      </c>
      <c r="C26" s="357" t="s">
        <v>183</v>
      </c>
      <c r="D26" s="357" t="s">
        <v>399</v>
      </c>
      <c r="E26" s="358" t="s">
        <v>389</v>
      </c>
      <c r="F26" s="357" t="s">
        <v>39</v>
      </c>
      <c r="G26" s="357" t="s">
        <v>39</v>
      </c>
      <c r="H26" s="357">
        <v>2020</v>
      </c>
      <c r="I26" s="358" t="s">
        <v>433</v>
      </c>
      <c r="J26" s="358"/>
      <c r="K26" s="388">
        <v>65</v>
      </c>
      <c r="L26" s="388">
        <v>60</v>
      </c>
      <c r="M26" s="409">
        <v>113</v>
      </c>
      <c r="N26" s="389">
        <v>0</v>
      </c>
      <c r="O26" s="409">
        <v>0</v>
      </c>
      <c r="P26" s="391">
        <v>0</v>
      </c>
      <c r="Q26" s="392">
        <v>185</v>
      </c>
      <c r="R26" s="393">
        <v>120</v>
      </c>
      <c r="S26" s="388">
        <v>80</v>
      </c>
      <c r="T26" s="394">
        <v>35</v>
      </c>
      <c r="U26" s="409"/>
      <c r="V26" s="409">
        <v>235</v>
      </c>
      <c r="W26" s="409">
        <v>105</v>
      </c>
      <c r="X26" s="395">
        <v>40</v>
      </c>
      <c r="Y26" s="409">
        <v>30</v>
      </c>
      <c r="Z26" s="409">
        <v>90</v>
      </c>
      <c r="AA26" s="391">
        <v>120</v>
      </c>
      <c r="AB26" s="409">
        <v>30</v>
      </c>
      <c r="AC26" s="389">
        <v>85</v>
      </c>
      <c r="AD26" s="396">
        <v>40</v>
      </c>
      <c r="AE26" s="409">
        <v>90</v>
      </c>
      <c r="AF26" s="409">
        <v>115</v>
      </c>
      <c r="AG26" s="409">
        <v>70</v>
      </c>
      <c r="AH26" s="388">
        <v>0</v>
      </c>
      <c r="AI26" s="391">
        <v>45</v>
      </c>
      <c r="AJ26" s="418">
        <f>AI26+AH26+AG26+AF26+AE26+AD26+AC26+AB26+AA26+Z26+Y26+X26+W26+V26+U26+T26+R26+Q26+P26+O26+N26+M26+L26+K26</f>
        <v>1673</v>
      </c>
      <c r="AK26" s="263"/>
      <c r="AL26" s="264"/>
    </row>
    <row r="27" spans="1:38" s="233" customFormat="1">
      <c r="A27" s="422"/>
      <c r="B27" s="639" t="s">
        <v>720</v>
      </c>
      <c r="C27" s="640"/>
      <c r="D27" s="640"/>
      <c r="E27" s="641"/>
      <c r="F27" s="367"/>
      <c r="G27" s="367"/>
      <c r="H27" s="367"/>
      <c r="I27" s="387"/>
      <c r="J27" s="387"/>
      <c r="K27" s="409"/>
      <c r="L27" s="409"/>
      <c r="M27" s="409">
        <v>0</v>
      </c>
      <c r="N27" s="409"/>
      <c r="O27" s="409"/>
      <c r="P27" s="409"/>
      <c r="Q27" s="409"/>
      <c r="R27" s="409"/>
      <c r="S27" s="395"/>
      <c r="T27" s="395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18"/>
      <c r="AK27" s="282"/>
      <c r="AL27" s="283"/>
    </row>
    <row r="28" spans="1:38">
      <c r="A28" s="631" t="s">
        <v>112</v>
      </c>
      <c r="B28" s="632"/>
      <c r="C28" s="632"/>
      <c r="D28" s="632"/>
      <c r="E28" s="632"/>
      <c r="F28" s="632"/>
      <c r="G28" s="632"/>
      <c r="H28" s="632"/>
      <c r="I28" s="632"/>
      <c r="J28" s="410"/>
      <c r="K28" s="410"/>
      <c r="L28" s="410"/>
      <c r="M28" s="410"/>
      <c r="N28" s="410"/>
      <c r="O28" s="410"/>
      <c r="P28" s="410"/>
      <c r="Q28" s="410"/>
      <c r="R28" s="410"/>
      <c r="S28" s="394"/>
      <c r="T28" s="394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8"/>
      <c r="AK28" s="263"/>
      <c r="AL28" s="264"/>
    </row>
    <row r="29" spans="1:38">
      <c r="A29" s="633" t="s">
        <v>434</v>
      </c>
      <c r="B29" s="632"/>
      <c r="C29" s="632"/>
      <c r="D29" s="634">
        <v>44285</v>
      </c>
      <c r="E29" s="632"/>
      <c r="F29" s="377"/>
      <c r="G29" s="378"/>
      <c r="H29" s="378"/>
      <c r="I29" s="379"/>
      <c r="J29" s="411"/>
      <c r="K29" s="389"/>
      <c r="L29" s="389"/>
      <c r="M29" s="389"/>
      <c r="N29" s="389"/>
      <c r="O29" s="389"/>
      <c r="P29" s="389"/>
      <c r="Q29" s="389"/>
      <c r="R29" s="389"/>
      <c r="S29" s="394"/>
      <c r="T29" s="394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418"/>
      <c r="AK29" s="263"/>
      <c r="AL29" s="264"/>
    </row>
    <row r="30" spans="1:38">
      <c r="A30" s="635" t="s">
        <v>369</v>
      </c>
      <c r="B30" s="632"/>
      <c r="C30" s="636" t="s">
        <v>370</v>
      </c>
      <c r="D30" s="632"/>
      <c r="E30" s="632"/>
      <c r="F30" s="632"/>
      <c r="G30" s="636" t="s">
        <v>371</v>
      </c>
      <c r="H30" s="632"/>
      <c r="I30" s="632"/>
      <c r="J30" s="412"/>
      <c r="K30" s="399"/>
      <c r="L30" s="399"/>
      <c r="M30" s="399"/>
      <c r="N30" s="399"/>
      <c r="O30" s="399"/>
      <c r="P30" s="399"/>
      <c r="Q30" s="399"/>
      <c r="R30" s="399"/>
      <c r="S30" s="413"/>
      <c r="T30" s="413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419"/>
      <c r="AK30" s="263"/>
      <c r="AL30" s="264"/>
    </row>
    <row r="31" spans="1:38">
      <c r="A31" s="635" t="s">
        <v>372</v>
      </c>
      <c r="B31" s="632"/>
      <c r="C31" s="636" t="s">
        <v>435</v>
      </c>
      <c r="D31" s="632"/>
      <c r="E31" s="632"/>
      <c r="F31" s="632"/>
      <c r="G31" s="636" t="s">
        <v>436</v>
      </c>
      <c r="H31" s="632"/>
      <c r="I31" s="63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9"/>
      <c r="AK31" s="263"/>
      <c r="AL31" s="264"/>
    </row>
    <row r="32" spans="1:38">
      <c r="A32" s="635" t="s">
        <v>437</v>
      </c>
      <c r="B32" s="632"/>
      <c r="C32" s="636" t="s">
        <v>438</v>
      </c>
      <c r="D32" s="632"/>
      <c r="E32" s="632"/>
      <c r="F32" s="632"/>
      <c r="G32" s="632"/>
      <c r="H32" s="632"/>
      <c r="I32" s="63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9"/>
      <c r="AK32" s="263"/>
      <c r="AL32" s="264"/>
    </row>
    <row r="33" spans="1:38">
      <c r="A33" s="638" t="s">
        <v>313</v>
      </c>
      <c r="B33" s="632"/>
      <c r="C33" s="632"/>
      <c r="D33" s="632"/>
      <c r="E33" s="632"/>
      <c r="F33" s="632"/>
      <c r="G33" s="632"/>
      <c r="H33" s="632"/>
      <c r="I33" s="63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9"/>
      <c r="AK33" s="263"/>
      <c r="AL33" s="264"/>
    </row>
    <row r="34" spans="1:38" ht="15.75" thickBot="1">
      <c r="A34" s="629" t="s">
        <v>742</v>
      </c>
      <c r="B34" s="630"/>
      <c r="C34" s="630"/>
      <c r="D34" s="630"/>
      <c r="E34" s="630"/>
      <c r="F34" s="630"/>
      <c r="G34" s="630"/>
      <c r="H34" s="630"/>
      <c r="I34" s="630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20"/>
      <c r="AK34" s="384"/>
      <c r="AL34" s="385"/>
    </row>
    <row r="35" spans="1:38" ht="15.75">
      <c r="A35" s="93"/>
      <c r="B35" s="94"/>
      <c r="C35" s="93"/>
      <c r="D35" s="93"/>
      <c r="E35" s="95"/>
      <c r="F35" s="93"/>
      <c r="G35" s="93"/>
      <c r="H35" s="93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421"/>
    </row>
  </sheetData>
  <mergeCells count="26">
    <mergeCell ref="A3:H3"/>
    <mergeCell ref="J4:J6"/>
    <mergeCell ref="A7:H7"/>
    <mergeCell ref="J8:J9"/>
    <mergeCell ref="A1:AL1"/>
    <mergeCell ref="A10:I10"/>
    <mergeCell ref="A14:I14"/>
    <mergeCell ref="A16:I16"/>
    <mergeCell ref="A19:I19"/>
    <mergeCell ref="A21:I21"/>
    <mergeCell ref="A23:H23"/>
    <mergeCell ref="A25:I25"/>
    <mergeCell ref="A28:I28"/>
    <mergeCell ref="D29:E29"/>
    <mergeCell ref="A32:B32"/>
    <mergeCell ref="C32:I32"/>
    <mergeCell ref="B27:E27"/>
    <mergeCell ref="A33:I33"/>
    <mergeCell ref="A34:I34"/>
    <mergeCell ref="A29:C29"/>
    <mergeCell ref="A30:B30"/>
    <mergeCell ref="C30:F30"/>
    <mergeCell ref="G30:I30"/>
    <mergeCell ref="A31:B31"/>
    <mergeCell ref="C31:F31"/>
    <mergeCell ref="G31:I31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"/>
  <cols>
    <col min="1" max="1" width="7.625" customWidth="1"/>
    <col min="2" max="2" width="19.5" customWidth="1"/>
    <col min="3" max="3" width="10.375" customWidth="1"/>
    <col min="4" max="4" width="7.625" customWidth="1"/>
    <col min="5" max="5" width="8.125" customWidth="1"/>
    <col min="6" max="6" width="7" customWidth="1"/>
    <col min="7" max="7" width="11.625" customWidth="1"/>
    <col min="8" max="8" width="7.625" customWidth="1"/>
    <col min="9" max="9" width="12.75" customWidth="1"/>
    <col min="10" max="10" width="8.5" customWidth="1"/>
    <col min="11" max="11" width="4.625" hidden="1" customWidth="1"/>
    <col min="12" max="12" width="5.625" hidden="1" customWidth="1"/>
    <col min="13" max="13" width="5.25" hidden="1" customWidth="1"/>
    <col min="14" max="14" width="3.625" hidden="1" customWidth="1"/>
    <col min="15" max="15" width="5.25" hidden="1" customWidth="1"/>
    <col min="16" max="16" width="4.5" hidden="1" customWidth="1"/>
    <col min="17" max="17" width="5.625" hidden="1" customWidth="1"/>
    <col min="18" max="20" width="4.5" hidden="1" customWidth="1"/>
    <col min="21" max="21" width="3.625" hidden="1" customWidth="1"/>
    <col min="22" max="22" width="6.375" hidden="1" customWidth="1"/>
    <col min="23" max="23" width="6.25" hidden="1" customWidth="1"/>
    <col min="24" max="25" width="4.5" hidden="1" customWidth="1"/>
    <col min="26" max="26" width="5.25" hidden="1" customWidth="1"/>
    <col min="27" max="27" width="4.375" hidden="1" customWidth="1"/>
    <col min="28" max="29" width="5.25" hidden="1" customWidth="1"/>
    <col min="30" max="30" width="6.25" hidden="1" customWidth="1"/>
    <col min="31" max="31" width="5.25" hidden="1" customWidth="1"/>
    <col min="32" max="32" width="6.375" hidden="1" customWidth="1"/>
    <col min="33" max="34" width="6.25" hidden="1" customWidth="1"/>
    <col min="35" max="35" width="7.5" hidden="1" customWidth="1"/>
    <col min="36" max="36" width="14" style="234" customWidth="1"/>
  </cols>
  <sheetData>
    <row r="1" spans="1:38" ht="43.5" customHeight="1">
      <c r="A1" s="573" t="s">
        <v>748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5"/>
    </row>
    <row r="2" spans="1:38" ht="60.95" customHeight="1">
      <c r="A2" s="257" t="s">
        <v>0</v>
      </c>
      <c r="B2" s="258" t="s">
        <v>1</v>
      </c>
      <c r="C2" s="258" t="s">
        <v>2</v>
      </c>
      <c r="D2" s="258" t="s">
        <v>3</v>
      </c>
      <c r="E2" s="258" t="s">
        <v>4</v>
      </c>
      <c r="F2" s="258" t="s">
        <v>5</v>
      </c>
      <c r="G2" s="258" t="s">
        <v>6</v>
      </c>
      <c r="H2" s="258" t="s">
        <v>7</v>
      </c>
      <c r="I2" s="260" t="s">
        <v>8</v>
      </c>
      <c r="J2" s="260" t="s">
        <v>215</v>
      </c>
      <c r="K2" s="259" t="s">
        <v>9</v>
      </c>
      <c r="L2" s="259" t="s">
        <v>10</v>
      </c>
      <c r="M2" s="259" t="s">
        <v>11</v>
      </c>
      <c r="N2" s="259" t="s">
        <v>12</v>
      </c>
      <c r="O2" s="259" t="s">
        <v>13</v>
      </c>
      <c r="P2" s="259" t="s">
        <v>14</v>
      </c>
      <c r="Q2" s="259" t="s">
        <v>15</v>
      </c>
      <c r="R2" s="259" t="s">
        <v>16</v>
      </c>
      <c r="S2" s="259" t="s">
        <v>17</v>
      </c>
      <c r="T2" s="259" t="s">
        <v>18</v>
      </c>
      <c r="U2" s="259" t="s">
        <v>19</v>
      </c>
      <c r="V2" s="259" t="s">
        <v>20</v>
      </c>
      <c r="W2" s="259" t="s">
        <v>21</v>
      </c>
      <c r="X2" s="259" t="s">
        <v>22</v>
      </c>
      <c r="Y2" s="259" t="s">
        <v>23</v>
      </c>
      <c r="Z2" s="259" t="s">
        <v>24</v>
      </c>
      <c r="AA2" s="259" t="s">
        <v>25</v>
      </c>
      <c r="AB2" s="259" t="s">
        <v>26</v>
      </c>
      <c r="AC2" s="259" t="s">
        <v>27</v>
      </c>
      <c r="AD2" s="259" t="s">
        <v>28</v>
      </c>
      <c r="AE2" s="259" t="s">
        <v>29</v>
      </c>
      <c r="AF2" s="259" t="s">
        <v>30</v>
      </c>
      <c r="AG2" s="259" t="s">
        <v>31</v>
      </c>
      <c r="AH2" s="259" t="s">
        <v>32</v>
      </c>
      <c r="AI2" s="259" t="s">
        <v>33</v>
      </c>
      <c r="AJ2" s="203" t="s">
        <v>247</v>
      </c>
      <c r="AK2" s="261" t="s">
        <v>718</v>
      </c>
      <c r="AL2" s="262" t="s">
        <v>719</v>
      </c>
    </row>
    <row r="3" spans="1:38">
      <c r="A3" s="659" t="s">
        <v>34</v>
      </c>
      <c r="B3" s="660"/>
      <c r="C3" s="660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44"/>
      <c r="AK3" s="263"/>
      <c r="AL3" s="264"/>
    </row>
    <row r="4" spans="1:38" ht="73.5">
      <c r="A4" s="355">
        <v>1</v>
      </c>
      <c r="B4" s="356" t="s">
        <v>439</v>
      </c>
      <c r="C4" s="357" t="s">
        <v>183</v>
      </c>
      <c r="D4" s="357" t="s">
        <v>440</v>
      </c>
      <c r="E4" s="358" t="s">
        <v>441</v>
      </c>
      <c r="F4" s="357" t="s">
        <v>39</v>
      </c>
      <c r="G4" s="357" t="s">
        <v>39</v>
      </c>
      <c r="H4" s="357">
        <v>2021</v>
      </c>
      <c r="I4" s="358" t="s">
        <v>746</v>
      </c>
      <c r="J4" s="644" t="s">
        <v>442</v>
      </c>
      <c r="K4" s="424">
        <v>255</v>
      </c>
      <c r="L4" s="359">
        <v>945</v>
      </c>
      <c r="M4" s="425">
        <v>545</v>
      </c>
      <c r="N4" s="425">
        <v>0</v>
      </c>
      <c r="O4" s="425">
        <v>355</v>
      </c>
      <c r="P4" s="360">
        <v>110</v>
      </c>
      <c r="Q4" s="361">
        <v>935</v>
      </c>
      <c r="R4" s="426">
        <v>380</v>
      </c>
      <c r="S4" s="424">
        <v>180</v>
      </c>
      <c r="T4" s="427">
        <v>250</v>
      </c>
      <c r="U4" s="425"/>
      <c r="V4" s="425">
        <v>1455</v>
      </c>
      <c r="W4" s="425">
        <v>405</v>
      </c>
      <c r="X4" s="427">
        <v>638</v>
      </c>
      <c r="Y4" s="425">
        <v>18</v>
      </c>
      <c r="Z4" s="425">
        <v>275</v>
      </c>
      <c r="AA4" s="360">
        <v>1005</v>
      </c>
      <c r="AB4" s="425">
        <v>215</v>
      </c>
      <c r="AC4" s="425">
        <v>425</v>
      </c>
      <c r="AD4" s="428">
        <v>650</v>
      </c>
      <c r="AE4" s="425">
        <v>255</v>
      </c>
      <c r="AF4" s="425">
        <v>1700</v>
      </c>
      <c r="AG4" s="425">
        <v>365</v>
      </c>
      <c r="AH4" s="424">
        <v>280</v>
      </c>
      <c r="AI4" s="360">
        <v>90</v>
      </c>
      <c r="AJ4" s="446">
        <f t="shared" ref="AJ4:AJ7" si="0">AI4+AH4+AG4+AF4+AE4+AD4+AC4+AB4+AA4+Z4+Y4+X4+W4+V4+U4+T4+R4+Q4+P4+O4+N4+M4+L4+K4</f>
        <v>11551</v>
      </c>
      <c r="AK4" s="263"/>
      <c r="AL4" s="264"/>
    </row>
    <row r="5" spans="1:38" ht="73.5">
      <c r="A5" s="355">
        <v>2</v>
      </c>
      <c r="B5" s="356" t="s">
        <v>443</v>
      </c>
      <c r="C5" s="357" t="s">
        <v>183</v>
      </c>
      <c r="D5" s="357" t="s">
        <v>440</v>
      </c>
      <c r="E5" s="358" t="s">
        <v>444</v>
      </c>
      <c r="F5" s="357" t="s">
        <v>39</v>
      </c>
      <c r="G5" s="357" t="s">
        <v>39</v>
      </c>
      <c r="H5" s="357">
        <v>2021</v>
      </c>
      <c r="I5" s="358" t="s">
        <v>746</v>
      </c>
      <c r="J5" s="632"/>
      <c r="K5" s="424">
        <v>235</v>
      </c>
      <c r="L5" s="359">
        <v>885</v>
      </c>
      <c r="M5" s="425">
        <v>545</v>
      </c>
      <c r="N5" s="425">
        <v>0</v>
      </c>
      <c r="O5" s="425">
        <v>355</v>
      </c>
      <c r="P5" s="360">
        <v>110</v>
      </c>
      <c r="Q5" s="361">
        <v>935</v>
      </c>
      <c r="R5" s="426">
        <v>380</v>
      </c>
      <c r="S5" s="424">
        <v>270</v>
      </c>
      <c r="T5" s="427">
        <v>260</v>
      </c>
      <c r="U5" s="425"/>
      <c r="V5" s="425">
        <v>1455</v>
      </c>
      <c r="W5" s="425">
        <v>390</v>
      </c>
      <c r="X5" s="427">
        <v>638</v>
      </c>
      <c r="Y5" s="425">
        <v>11</v>
      </c>
      <c r="Z5" s="425">
        <v>275</v>
      </c>
      <c r="AA5" s="360">
        <v>1005</v>
      </c>
      <c r="AB5" s="425">
        <v>215</v>
      </c>
      <c r="AC5" s="425">
        <v>445</v>
      </c>
      <c r="AD5" s="428">
        <v>650</v>
      </c>
      <c r="AE5" s="425">
        <v>255</v>
      </c>
      <c r="AF5" s="425">
        <v>1700</v>
      </c>
      <c r="AG5" s="425">
        <v>365</v>
      </c>
      <c r="AH5" s="424">
        <v>280</v>
      </c>
      <c r="AI5" s="360">
        <v>90</v>
      </c>
      <c r="AJ5" s="446">
        <f t="shared" si="0"/>
        <v>11479</v>
      </c>
      <c r="AK5" s="263"/>
      <c r="AL5" s="264"/>
    </row>
    <row r="6" spans="1:38" ht="87.75">
      <c r="A6" s="355">
        <v>3</v>
      </c>
      <c r="B6" s="356" t="s">
        <v>445</v>
      </c>
      <c r="C6" s="357" t="s">
        <v>36</v>
      </c>
      <c r="D6" s="357" t="s">
        <v>440</v>
      </c>
      <c r="E6" s="358" t="s">
        <v>446</v>
      </c>
      <c r="F6" s="357" t="s">
        <v>39</v>
      </c>
      <c r="G6" s="357" t="s">
        <v>39</v>
      </c>
      <c r="H6" s="357">
        <v>2019</v>
      </c>
      <c r="I6" s="358" t="s">
        <v>747</v>
      </c>
      <c r="J6" s="632"/>
      <c r="K6" s="424">
        <v>8</v>
      </c>
      <c r="L6" s="359">
        <v>21</v>
      </c>
      <c r="M6" s="425">
        <v>11</v>
      </c>
      <c r="N6" s="425">
        <v>0</v>
      </c>
      <c r="O6" s="425">
        <v>3</v>
      </c>
      <c r="P6" s="360">
        <v>3</v>
      </c>
      <c r="Q6" s="361">
        <v>17</v>
      </c>
      <c r="R6" s="426">
        <v>62</v>
      </c>
      <c r="S6" s="424">
        <v>2</v>
      </c>
      <c r="T6" s="427">
        <v>97</v>
      </c>
      <c r="U6" s="425"/>
      <c r="V6" s="425">
        <v>7</v>
      </c>
      <c r="W6" s="425">
        <v>13</v>
      </c>
      <c r="X6" s="427">
        <v>11</v>
      </c>
      <c r="Y6" s="425">
        <v>0</v>
      </c>
      <c r="Z6" s="425">
        <v>10</v>
      </c>
      <c r="AA6" s="360">
        <v>21</v>
      </c>
      <c r="AB6" s="425">
        <v>8</v>
      </c>
      <c r="AC6" s="425">
        <v>9</v>
      </c>
      <c r="AD6" s="428">
        <v>12</v>
      </c>
      <c r="AE6" s="425">
        <v>8</v>
      </c>
      <c r="AF6" s="425">
        <v>23</v>
      </c>
      <c r="AG6" s="425">
        <v>137</v>
      </c>
      <c r="AH6" s="424">
        <v>5</v>
      </c>
      <c r="AI6" s="360">
        <v>4</v>
      </c>
      <c r="AJ6" s="446">
        <f t="shared" si="0"/>
        <v>490</v>
      </c>
      <c r="AK6" s="263"/>
      <c r="AL6" s="264"/>
    </row>
    <row r="7" spans="1:38" ht="42.75">
      <c r="A7" s="355">
        <v>4</v>
      </c>
      <c r="B7" s="356" t="s">
        <v>447</v>
      </c>
      <c r="C7" s="357" t="s">
        <v>46</v>
      </c>
      <c r="D7" s="357" t="s">
        <v>440</v>
      </c>
      <c r="E7" s="358" t="s">
        <v>448</v>
      </c>
      <c r="F7" s="357" t="s">
        <v>39</v>
      </c>
      <c r="G7" s="357" t="s">
        <v>39</v>
      </c>
      <c r="H7" s="357">
        <v>2002</v>
      </c>
      <c r="I7" s="358" t="s">
        <v>51</v>
      </c>
      <c r="J7" s="632"/>
      <c r="K7" s="424">
        <v>0</v>
      </c>
      <c r="L7" s="359">
        <v>65</v>
      </c>
      <c r="M7" s="425">
        <v>40</v>
      </c>
      <c r="N7" s="425">
        <v>0</v>
      </c>
      <c r="O7" s="425">
        <v>0</v>
      </c>
      <c r="P7" s="360">
        <v>0</v>
      </c>
      <c r="Q7" s="361">
        <v>60</v>
      </c>
      <c r="R7" s="426">
        <v>30</v>
      </c>
      <c r="S7" s="424">
        <v>0</v>
      </c>
      <c r="T7" s="427">
        <v>10</v>
      </c>
      <c r="U7" s="425"/>
      <c r="V7" s="425">
        <v>75</v>
      </c>
      <c r="W7" s="425">
        <v>0</v>
      </c>
      <c r="X7" s="427">
        <v>27</v>
      </c>
      <c r="Y7" s="425">
        <v>0</v>
      </c>
      <c r="Z7" s="425">
        <v>25</v>
      </c>
      <c r="AA7" s="360">
        <v>0</v>
      </c>
      <c r="AB7" s="425">
        <v>0</v>
      </c>
      <c r="AC7" s="425">
        <v>20</v>
      </c>
      <c r="AD7" s="429"/>
      <c r="AE7" s="425">
        <v>0</v>
      </c>
      <c r="AF7" s="425">
        <v>5</v>
      </c>
      <c r="AG7" s="425">
        <v>0</v>
      </c>
      <c r="AH7" s="424">
        <v>0</v>
      </c>
      <c r="AI7" s="425">
        <v>0</v>
      </c>
      <c r="AJ7" s="446">
        <f t="shared" si="0"/>
        <v>357</v>
      </c>
      <c r="AK7" s="263"/>
      <c r="AL7" s="264"/>
    </row>
    <row r="8" spans="1:38">
      <c r="A8" s="637" t="s">
        <v>57</v>
      </c>
      <c r="B8" s="632"/>
      <c r="C8" s="632"/>
      <c r="D8" s="632"/>
      <c r="E8" s="632"/>
      <c r="F8" s="632"/>
      <c r="G8" s="632"/>
      <c r="H8" s="632"/>
      <c r="I8" s="353"/>
      <c r="J8" s="353"/>
      <c r="K8" s="424">
        <v>0</v>
      </c>
      <c r="L8" s="359"/>
      <c r="M8" s="353">
        <v>0</v>
      </c>
      <c r="N8" s="425">
        <v>0</v>
      </c>
      <c r="O8" s="353"/>
      <c r="P8" s="353"/>
      <c r="Q8" s="353"/>
      <c r="R8" s="426">
        <v>0</v>
      </c>
      <c r="S8" s="430"/>
      <c r="T8" s="427">
        <v>0</v>
      </c>
      <c r="U8" s="353"/>
      <c r="V8" s="353"/>
      <c r="W8" s="353">
        <v>0</v>
      </c>
      <c r="X8" s="427">
        <v>0</v>
      </c>
      <c r="Y8" s="353">
        <v>0</v>
      </c>
      <c r="Z8" s="353"/>
      <c r="AA8" s="353"/>
      <c r="AB8" s="353"/>
      <c r="AC8" s="353">
        <v>0</v>
      </c>
      <c r="AD8" s="429"/>
      <c r="AE8" s="353">
        <v>0</v>
      </c>
      <c r="AF8" s="353"/>
      <c r="AG8" s="353"/>
      <c r="AH8" s="424">
        <v>0</v>
      </c>
      <c r="AI8" s="353"/>
      <c r="AJ8" s="445"/>
      <c r="AK8" s="263"/>
      <c r="AL8" s="264"/>
    </row>
    <row r="9" spans="1:38" ht="28.5">
      <c r="A9" s="355">
        <v>5</v>
      </c>
      <c r="B9" s="366" t="s">
        <v>449</v>
      </c>
      <c r="C9" s="357" t="s">
        <v>183</v>
      </c>
      <c r="D9" s="357" t="s">
        <v>440</v>
      </c>
      <c r="E9" s="358" t="s">
        <v>450</v>
      </c>
      <c r="F9" s="357" t="s">
        <v>39</v>
      </c>
      <c r="G9" s="357" t="s">
        <v>39</v>
      </c>
      <c r="H9" s="357">
        <v>2007</v>
      </c>
      <c r="I9" s="358" t="s">
        <v>44</v>
      </c>
      <c r="J9" s="644" t="s">
        <v>442</v>
      </c>
      <c r="K9" s="424">
        <v>65</v>
      </c>
      <c r="L9" s="359">
        <v>195</v>
      </c>
      <c r="M9" s="425">
        <v>226</v>
      </c>
      <c r="N9" s="425">
        <v>0</v>
      </c>
      <c r="O9" s="425">
        <v>20</v>
      </c>
      <c r="P9" s="360">
        <v>35</v>
      </c>
      <c r="Q9" s="361">
        <v>465</v>
      </c>
      <c r="R9" s="426">
        <v>75</v>
      </c>
      <c r="S9" s="424">
        <v>15</v>
      </c>
      <c r="T9" s="427">
        <v>60</v>
      </c>
      <c r="U9" s="425"/>
      <c r="V9" s="425">
        <v>315</v>
      </c>
      <c r="W9" s="425">
        <v>105</v>
      </c>
      <c r="X9" s="427">
        <v>213</v>
      </c>
      <c r="Y9" s="425">
        <v>0</v>
      </c>
      <c r="Z9" s="425">
        <v>85</v>
      </c>
      <c r="AA9" s="360">
        <v>105</v>
      </c>
      <c r="AB9" s="425">
        <v>0</v>
      </c>
      <c r="AC9" s="425">
        <v>80</v>
      </c>
      <c r="AD9" s="428">
        <v>150</v>
      </c>
      <c r="AE9" s="425">
        <v>35</v>
      </c>
      <c r="AF9" s="425">
        <v>500</v>
      </c>
      <c r="AG9" s="425">
        <v>198</v>
      </c>
      <c r="AH9" s="424">
        <v>20</v>
      </c>
      <c r="AI9" s="360">
        <v>90</v>
      </c>
      <c r="AJ9" s="446">
        <f t="shared" ref="AJ9:AJ10" si="1">AI9+AH9+AG9+AF9+AE9+AD9+AC9+AB9+AA9+Z9+Y9+X9+W9+V9+U9+T9+R9+Q9+P9+O9+N9+M9+L9+K9</f>
        <v>3037</v>
      </c>
      <c r="AK9" s="263"/>
      <c r="AL9" s="264"/>
    </row>
    <row r="10" spans="1:38" ht="42.75">
      <c r="A10" s="355">
        <v>6</v>
      </c>
      <c r="B10" s="366" t="s">
        <v>451</v>
      </c>
      <c r="C10" s="357" t="s">
        <v>36</v>
      </c>
      <c r="D10" s="357" t="s">
        <v>440</v>
      </c>
      <c r="E10" s="358" t="s">
        <v>452</v>
      </c>
      <c r="F10" s="357" t="s">
        <v>39</v>
      </c>
      <c r="G10" s="357" t="s">
        <v>39</v>
      </c>
      <c r="H10" s="357">
        <v>2007</v>
      </c>
      <c r="I10" s="358" t="s">
        <v>102</v>
      </c>
      <c r="J10" s="632"/>
      <c r="K10" s="424">
        <v>1</v>
      </c>
      <c r="L10" s="359">
        <v>6</v>
      </c>
      <c r="M10" s="425">
        <v>5</v>
      </c>
      <c r="N10" s="425">
        <v>0</v>
      </c>
      <c r="O10" s="425">
        <v>0</v>
      </c>
      <c r="P10" s="360">
        <v>1</v>
      </c>
      <c r="Q10" s="361">
        <v>15</v>
      </c>
      <c r="R10" s="426">
        <v>9</v>
      </c>
      <c r="S10" s="424">
        <v>0</v>
      </c>
      <c r="T10" s="427">
        <v>0</v>
      </c>
      <c r="U10" s="425"/>
      <c r="V10" s="425">
        <v>6</v>
      </c>
      <c r="W10" s="425">
        <v>7</v>
      </c>
      <c r="X10" s="427">
        <v>6</v>
      </c>
      <c r="Y10" s="425">
        <v>3</v>
      </c>
      <c r="Z10" s="425">
        <v>8</v>
      </c>
      <c r="AA10" s="360">
        <v>2</v>
      </c>
      <c r="AB10" s="425">
        <v>1</v>
      </c>
      <c r="AC10" s="425">
        <v>7</v>
      </c>
      <c r="AD10" s="428">
        <v>6</v>
      </c>
      <c r="AE10" s="425">
        <v>2</v>
      </c>
      <c r="AF10" s="425">
        <v>10</v>
      </c>
      <c r="AG10" s="425">
        <v>4</v>
      </c>
      <c r="AH10" s="424">
        <v>0</v>
      </c>
      <c r="AI10" s="360">
        <v>4</v>
      </c>
      <c r="AJ10" s="446">
        <f t="shared" si="1"/>
        <v>103</v>
      </c>
      <c r="AK10" s="263"/>
      <c r="AL10" s="264"/>
    </row>
    <row r="11" spans="1:38">
      <c r="A11" s="637" t="s">
        <v>99</v>
      </c>
      <c r="B11" s="632"/>
      <c r="C11" s="632"/>
      <c r="D11" s="632"/>
      <c r="E11" s="632"/>
      <c r="F11" s="632"/>
      <c r="G11" s="632"/>
      <c r="H11" s="632"/>
      <c r="I11" s="632"/>
      <c r="J11" s="353"/>
      <c r="K11" s="424">
        <v>0</v>
      </c>
      <c r="L11" s="359"/>
      <c r="M11" s="353">
        <v>0</v>
      </c>
      <c r="N11" s="425">
        <v>0</v>
      </c>
      <c r="O11" s="353"/>
      <c r="P11" s="353"/>
      <c r="Q11" s="353"/>
      <c r="R11" s="426">
        <v>0</v>
      </c>
      <c r="S11" s="430"/>
      <c r="T11" s="427">
        <v>0</v>
      </c>
      <c r="U11" s="353"/>
      <c r="V11" s="353"/>
      <c r="W11" s="353">
        <v>0</v>
      </c>
      <c r="X11" s="427">
        <v>0</v>
      </c>
      <c r="Y11" s="353">
        <v>0</v>
      </c>
      <c r="Z11" s="353"/>
      <c r="AA11" s="353"/>
      <c r="AB11" s="353"/>
      <c r="AC11" s="353">
        <v>0</v>
      </c>
      <c r="AD11" s="429"/>
      <c r="AE11" s="353">
        <v>0</v>
      </c>
      <c r="AF11" s="353"/>
      <c r="AG11" s="353"/>
      <c r="AH11" s="424">
        <v>0</v>
      </c>
      <c r="AI11" s="353"/>
      <c r="AJ11" s="445"/>
      <c r="AK11" s="263"/>
      <c r="AL11" s="264"/>
    </row>
    <row r="12" spans="1:38" ht="42.75">
      <c r="A12" s="355">
        <v>7</v>
      </c>
      <c r="B12" s="366" t="s">
        <v>453</v>
      </c>
      <c r="C12" s="357" t="s">
        <v>183</v>
      </c>
      <c r="D12" s="357" t="s">
        <v>440</v>
      </c>
      <c r="E12" s="358" t="s">
        <v>454</v>
      </c>
      <c r="F12" s="357" t="s">
        <v>39</v>
      </c>
      <c r="G12" s="357" t="s">
        <v>39</v>
      </c>
      <c r="H12" s="357">
        <v>2019</v>
      </c>
      <c r="I12" s="358" t="s">
        <v>44</v>
      </c>
      <c r="J12" s="358"/>
      <c r="K12" s="424">
        <v>150</v>
      </c>
      <c r="L12" s="359">
        <v>275</v>
      </c>
      <c r="M12" s="358">
        <v>229</v>
      </c>
      <c r="N12" s="425">
        <v>0</v>
      </c>
      <c r="O12" s="358">
        <v>50</v>
      </c>
      <c r="P12" s="360">
        <v>55</v>
      </c>
      <c r="Q12" s="361">
        <v>425</v>
      </c>
      <c r="R12" s="426">
        <v>230</v>
      </c>
      <c r="S12" s="424">
        <v>60</v>
      </c>
      <c r="T12" s="427">
        <v>30</v>
      </c>
      <c r="U12" s="358"/>
      <c r="V12" s="358">
        <v>330</v>
      </c>
      <c r="W12" s="358">
        <v>178</v>
      </c>
      <c r="X12" s="427">
        <v>233</v>
      </c>
      <c r="Y12" s="358">
        <v>20</v>
      </c>
      <c r="Z12" s="358">
        <v>80</v>
      </c>
      <c r="AA12" s="360">
        <v>280</v>
      </c>
      <c r="AB12" s="358">
        <v>30</v>
      </c>
      <c r="AC12" s="358">
        <v>165</v>
      </c>
      <c r="AD12" s="428">
        <v>160</v>
      </c>
      <c r="AE12" s="358">
        <v>90</v>
      </c>
      <c r="AF12" s="358">
        <v>490</v>
      </c>
      <c r="AG12" s="358">
        <v>88</v>
      </c>
      <c r="AH12" s="424">
        <v>30</v>
      </c>
      <c r="AI12" s="360">
        <v>70</v>
      </c>
      <c r="AJ12" s="446">
        <f t="shared" ref="AJ12:AJ13" si="2">AI12+AH12+AG12+AF12+AE12+AD12+AC12+AB12+AA12+Z12+Y12+X12+W12+V12+U12+T12+R12+Q12+P12+O12+N12+M12+L12+K12</f>
        <v>3688</v>
      </c>
      <c r="AK12" s="263"/>
      <c r="AL12" s="264"/>
    </row>
    <row r="13" spans="1:38" ht="57">
      <c r="A13" s="355">
        <v>8</v>
      </c>
      <c r="B13" s="366" t="s">
        <v>455</v>
      </c>
      <c r="C13" s="357" t="s">
        <v>36</v>
      </c>
      <c r="D13" s="357" t="s">
        <v>440</v>
      </c>
      <c r="E13" s="358" t="s">
        <v>456</v>
      </c>
      <c r="F13" s="357" t="s">
        <v>39</v>
      </c>
      <c r="G13" s="357" t="s">
        <v>39</v>
      </c>
      <c r="H13" s="357">
        <v>2019</v>
      </c>
      <c r="I13" s="358" t="s">
        <v>102</v>
      </c>
      <c r="J13" s="358"/>
      <c r="K13" s="424">
        <v>4</v>
      </c>
      <c r="L13" s="359">
        <v>8</v>
      </c>
      <c r="M13" s="358">
        <v>5</v>
      </c>
      <c r="N13" s="425">
        <v>0</v>
      </c>
      <c r="O13" s="358">
        <v>0</v>
      </c>
      <c r="P13" s="360">
        <v>1</v>
      </c>
      <c r="Q13" s="361">
        <v>15</v>
      </c>
      <c r="R13" s="426">
        <v>12</v>
      </c>
      <c r="S13" s="424">
        <v>0</v>
      </c>
      <c r="T13" s="427">
        <v>2</v>
      </c>
      <c r="U13" s="358"/>
      <c r="V13" s="358">
        <v>5</v>
      </c>
      <c r="W13" s="358">
        <v>10</v>
      </c>
      <c r="X13" s="427">
        <v>6</v>
      </c>
      <c r="Y13" s="358">
        <v>3</v>
      </c>
      <c r="Z13" s="358">
        <v>8</v>
      </c>
      <c r="AA13" s="360">
        <v>4</v>
      </c>
      <c r="AB13" s="358">
        <v>0</v>
      </c>
      <c r="AC13" s="358">
        <v>5</v>
      </c>
      <c r="AD13" s="428">
        <v>4</v>
      </c>
      <c r="AE13" s="358">
        <v>2</v>
      </c>
      <c r="AF13" s="358">
        <v>10</v>
      </c>
      <c r="AG13" s="358">
        <v>2</v>
      </c>
      <c r="AH13" s="424">
        <v>0</v>
      </c>
      <c r="AI13" s="360">
        <v>4</v>
      </c>
      <c r="AJ13" s="446">
        <f t="shared" si="2"/>
        <v>110</v>
      </c>
      <c r="AK13" s="263"/>
      <c r="AL13" s="264"/>
    </row>
    <row r="14" spans="1:38">
      <c r="A14" s="637" t="s">
        <v>356</v>
      </c>
      <c r="B14" s="632"/>
      <c r="C14" s="632"/>
      <c r="D14" s="632"/>
      <c r="E14" s="632"/>
      <c r="F14" s="632"/>
      <c r="G14" s="632"/>
      <c r="H14" s="632"/>
      <c r="I14" s="353"/>
      <c r="J14" s="353"/>
      <c r="K14" s="424">
        <v>0</v>
      </c>
      <c r="L14" s="359"/>
      <c r="M14" s="353">
        <v>0</v>
      </c>
      <c r="N14" s="425">
        <v>0</v>
      </c>
      <c r="O14" s="353"/>
      <c r="P14" s="353"/>
      <c r="Q14" s="353"/>
      <c r="R14" s="426">
        <v>0</v>
      </c>
      <c r="S14" s="430"/>
      <c r="T14" s="427">
        <v>0</v>
      </c>
      <c r="U14" s="353"/>
      <c r="V14" s="353"/>
      <c r="W14" s="353">
        <v>0</v>
      </c>
      <c r="X14" s="427">
        <v>0</v>
      </c>
      <c r="Y14" s="353">
        <v>0</v>
      </c>
      <c r="Z14" s="353"/>
      <c r="AA14" s="353"/>
      <c r="AB14" s="353"/>
      <c r="AC14" s="353">
        <v>0</v>
      </c>
      <c r="AD14" s="429"/>
      <c r="AE14" s="353">
        <v>0</v>
      </c>
      <c r="AF14" s="353"/>
      <c r="AG14" s="353"/>
      <c r="AH14" s="424">
        <v>0</v>
      </c>
      <c r="AI14" s="353"/>
      <c r="AJ14" s="445"/>
      <c r="AK14" s="263"/>
      <c r="AL14" s="264"/>
    </row>
    <row r="15" spans="1:38" ht="42.75">
      <c r="A15" s="355">
        <v>9</v>
      </c>
      <c r="B15" s="366" t="s">
        <v>457</v>
      </c>
      <c r="C15" s="357" t="s">
        <v>183</v>
      </c>
      <c r="D15" s="357" t="s">
        <v>440</v>
      </c>
      <c r="E15" s="358" t="s">
        <v>458</v>
      </c>
      <c r="F15" s="357" t="s">
        <v>39</v>
      </c>
      <c r="G15" s="357" t="s">
        <v>39</v>
      </c>
      <c r="H15" s="357">
        <v>1996</v>
      </c>
      <c r="I15" s="358" t="s">
        <v>44</v>
      </c>
      <c r="J15" s="358"/>
      <c r="K15" s="424">
        <v>20</v>
      </c>
      <c r="L15" s="359">
        <v>225</v>
      </c>
      <c r="M15" s="358">
        <v>118</v>
      </c>
      <c r="N15" s="425">
        <v>0</v>
      </c>
      <c r="O15" s="358">
        <v>0</v>
      </c>
      <c r="P15" s="360">
        <v>15</v>
      </c>
      <c r="Q15" s="361">
        <v>325</v>
      </c>
      <c r="R15" s="426">
        <v>145</v>
      </c>
      <c r="S15" s="424">
        <v>45</v>
      </c>
      <c r="T15" s="427">
        <v>20</v>
      </c>
      <c r="U15" s="358"/>
      <c r="V15" s="358">
        <v>95</v>
      </c>
      <c r="W15" s="358">
        <v>130</v>
      </c>
      <c r="X15" s="427">
        <v>203</v>
      </c>
      <c r="Y15" s="358">
        <v>40</v>
      </c>
      <c r="Z15" s="358">
        <v>55</v>
      </c>
      <c r="AA15" s="360">
        <v>145</v>
      </c>
      <c r="AB15" s="358">
        <v>0</v>
      </c>
      <c r="AC15" s="358">
        <v>100</v>
      </c>
      <c r="AD15" s="428">
        <v>160</v>
      </c>
      <c r="AE15" s="358">
        <v>25</v>
      </c>
      <c r="AF15" s="358">
        <v>415</v>
      </c>
      <c r="AG15" s="358">
        <v>0</v>
      </c>
      <c r="AH15" s="424">
        <v>30</v>
      </c>
      <c r="AI15" s="360">
        <v>40</v>
      </c>
      <c r="AJ15" s="446">
        <f>AI15+AH15+AG15+AF15+AE15+AD15+AC15+AB15+AA15+Z15+Y15+X15+W15+V15+U15+T15+R15+Q15+P15+O15+N15+M15+L15+K15</f>
        <v>2306</v>
      </c>
      <c r="AK15" s="263"/>
      <c r="AL15" s="264"/>
    </row>
    <row r="16" spans="1:38">
      <c r="A16" s="637" t="s">
        <v>425</v>
      </c>
      <c r="B16" s="632"/>
      <c r="C16" s="632"/>
      <c r="D16" s="632"/>
      <c r="E16" s="632"/>
      <c r="F16" s="632"/>
      <c r="G16" s="632"/>
      <c r="H16" s="632"/>
      <c r="I16" s="353"/>
      <c r="J16" s="353"/>
      <c r="K16" s="424">
        <v>0</v>
      </c>
      <c r="L16" s="359"/>
      <c r="M16" s="353">
        <v>0</v>
      </c>
      <c r="N16" s="425">
        <v>0</v>
      </c>
      <c r="O16" s="353"/>
      <c r="P16" s="353"/>
      <c r="Q16" s="353"/>
      <c r="R16" s="426">
        <v>0</v>
      </c>
      <c r="S16" s="430"/>
      <c r="T16" s="427">
        <v>0</v>
      </c>
      <c r="U16" s="353"/>
      <c r="V16" s="353"/>
      <c r="W16" s="353">
        <v>0</v>
      </c>
      <c r="X16" s="427">
        <v>0</v>
      </c>
      <c r="Y16" s="353">
        <v>0</v>
      </c>
      <c r="Z16" s="353"/>
      <c r="AA16" s="353"/>
      <c r="AB16" s="353"/>
      <c r="AC16" s="353">
        <v>0</v>
      </c>
      <c r="AD16" s="429"/>
      <c r="AE16" s="353">
        <v>0</v>
      </c>
      <c r="AF16" s="353"/>
      <c r="AG16" s="353"/>
      <c r="AH16" s="424">
        <v>0</v>
      </c>
      <c r="AI16" s="353"/>
      <c r="AJ16" s="445"/>
      <c r="AK16" s="263"/>
      <c r="AL16" s="264"/>
    </row>
    <row r="17" spans="1:38" ht="42.75">
      <c r="A17" s="355">
        <v>10</v>
      </c>
      <c r="B17" s="366" t="s">
        <v>459</v>
      </c>
      <c r="C17" s="357" t="s">
        <v>183</v>
      </c>
      <c r="D17" s="357" t="s">
        <v>440</v>
      </c>
      <c r="E17" s="358" t="s">
        <v>460</v>
      </c>
      <c r="F17" s="357" t="s">
        <v>39</v>
      </c>
      <c r="G17" s="357" t="s">
        <v>39</v>
      </c>
      <c r="H17" s="357">
        <v>2020</v>
      </c>
      <c r="I17" s="358" t="s">
        <v>109</v>
      </c>
      <c r="J17" s="387"/>
      <c r="K17" s="424">
        <v>10</v>
      </c>
      <c r="L17" s="359">
        <v>210</v>
      </c>
      <c r="M17" s="387">
        <v>48</v>
      </c>
      <c r="N17" s="425">
        <v>0</v>
      </c>
      <c r="O17" s="387">
        <v>50</v>
      </c>
      <c r="P17" s="360">
        <v>10</v>
      </c>
      <c r="Q17" s="361">
        <v>255</v>
      </c>
      <c r="R17" s="426">
        <v>90</v>
      </c>
      <c r="S17" s="424">
        <v>25</v>
      </c>
      <c r="T17" s="427">
        <v>20</v>
      </c>
      <c r="U17" s="387"/>
      <c r="V17" s="387">
        <v>210</v>
      </c>
      <c r="W17" s="387">
        <v>120</v>
      </c>
      <c r="X17" s="427">
        <v>68</v>
      </c>
      <c r="Y17" s="387">
        <v>60</v>
      </c>
      <c r="Z17" s="387">
        <v>12</v>
      </c>
      <c r="AA17" s="360">
        <v>70</v>
      </c>
      <c r="AB17" s="387">
        <v>10</v>
      </c>
      <c r="AC17" s="387">
        <v>90</v>
      </c>
      <c r="AD17" s="428">
        <v>160</v>
      </c>
      <c r="AE17" s="387">
        <v>50</v>
      </c>
      <c r="AF17" s="387">
        <v>360</v>
      </c>
      <c r="AG17" s="387">
        <v>68</v>
      </c>
      <c r="AH17" s="424">
        <v>10</v>
      </c>
      <c r="AI17" s="360">
        <v>30</v>
      </c>
      <c r="AJ17" s="446">
        <f>AI17+AH17+AG17+AF17+AE17+AD17+AC17+AB17+AA17+Z17+Y17+X17+W17+V17+U17+T17+R17+Q17+P17+O17+N17+M17+L17+K17</f>
        <v>2011</v>
      </c>
      <c r="AK17" s="263"/>
      <c r="AL17" s="264"/>
    </row>
    <row r="18" spans="1:38">
      <c r="A18" s="637" t="s">
        <v>365</v>
      </c>
      <c r="B18" s="632"/>
      <c r="C18" s="632"/>
      <c r="D18" s="632"/>
      <c r="E18" s="632"/>
      <c r="F18" s="632"/>
      <c r="G18" s="632"/>
      <c r="H18" s="632"/>
      <c r="I18" s="632"/>
      <c r="J18" s="353"/>
      <c r="K18" s="424">
        <v>0</v>
      </c>
      <c r="L18" s="359"/>
      <c r="M18" s="353">
        <v>0</v>
      </c>
      <c r="N18" s="425">
        <v>0</v>
      </c>
      <c r="O18" s="353"/>
      <c r="P18" s="353"/>
      <c r="Q18" s="353"/>
      <c r="R18" s="426">
        <v>0</v>
      </c>
      <c r="S18" s="263"/>
      <c r="T18" s="427">
        <v>0</v>
      </c>
      <c r="U18" s="353"/>
      <c r="V18" s="353"/>
      <c r="W18" s="353">
        <v>0</v>
      </c>
      <c r="X18" s="427">
        <v>0</v>
      </c>
      <c r="Y18" s="353">
        <v>0</v>
      </c>
      <c r="Z18" s="353"/>
      <c r="AA18" s="353"/>
      <c r="AB18" s="353"/>
      <c r="AC18" s="353">
        <v>0</v>
      </c>
      <c r="AD18" s="431"/>
      <c r="AE18" s="353">
        <v>0</v>
      </c>
      <c r="AF18" s="353"/>
      <c r="AG18" s="353"/>
      <c r="AH18" s="424">
        <v>0</v>
      </c>
      <c r="AI18" s="353"/>
      <c r="AJ18" s="446"/>
      <c r="AK18" s="263"/>
      <c r="AL18" s="264"/>
    </row>
    <row r="19" spans="1:38" ht="45">
      <c r="A19" s="368">
        <v>11</v>
      </c>
      <c r="B19" s="400" t="s">
        <v>461</v>
      </c>
      <c r="C19" s="370" t="s">
        <v>183</v>
      </c>
      <c r="D19" s="370" t="s">
        <v>440</v>
      </c>
      <c r="E19" s="369" t="s">
        <v>462</v>
      </c>
      <c r="F19" s="370" t="s">
        <v>39</v>
      </c>
      <c r="G19" s="370" t="s">
        <v>39</v>
      </c>
      <c r="H19" s="370">
        <v>2021</v>
      </c>
      <c r="I19" s="400" t="s">
        <v>44</v>
      </c>
      <c r="J19" s="432" t="s">
        <v>359</v>
      </c>
      <c r="K19" s="424">
        <v>320</v>
      </c>
      <c r="L19" s="359">
        <v>1070</v>
      </c>
      <c r="M19" s="432">
        <v>667</v>
      </c>
      <c r="N19" s="425">
        <v>0</v>
      </c>
      <c r="O19" s="432">
        <v>365</v>
      </c>
      <c r="P19" s="360">
        <v>315</v>
      </c>
      <c r="Q19" s="433">
        <v>1090</v>
      </c>
      <c r="R19" s="426">
        <v>850</v>
      </c>
      <c r="S19" s="359">
        <v>580</v>
      </c>
      <c r="T19" s="434">
        <v>630</v>
      </c>
      <c r="U19" s="432"/>
      <c r="V19" s="432">
        <v>1540</v>
      </c>
      <c r="W19" s="432">
        <v>708</v>
      </c>
      <c r="X19" s="427">
        <v>685</v>
      </c>
      <c r="Y19" s="432">
        <v>200</v>
      </c>
      <c r="Z19" s="432">
        <v>395</v>
      </c>
      <c r="AA19" s="360">
        <v>1050</v>
      </c>
      <c r="AB19" s="432">
        <v>450</v>
      </c>
      <c r="AC19" s="432">
        <v>615</v>
      </c>
      <c r="AD19" s="364">
        <v>650</v>
      </c>
      <c r="AE19" s="432">
        <v>400</v>
      </c>
      <c r="AF19" s="432">
        <v>2125</v>
      </c>
      <c r="AG19" s="432">
        <v>385</v>
      </c>
      <c r="AH19" s="424">
        <v>300</v>
      </c>
      <c r="AI19" s="435">
        <v>90</v>
      </c>
      <c r="AJ19" s="446">
        <f>AI19+AH19+AG19+AF19+AE19+AD19+AC19+AB19+AA19+Z19+Y19+X19+W19+V19+U19+T19+R19+Q19+P19+O19+N19+M19+L19+K19</f>
        <v>14900</v>
      </c>
      <c r="AK19" s="263"/>
      <c r="AL19" s="264"/>
    </row>
    <row r="20" spans="1:38">
      <c r="A20" s="637" t="s">
        <v>431</v>
      </c>
      <c r="B20" s="632"/>
      <c r="C20" s="632"/>
      <c r="D20" s="632"/>
      <c r="E20" s="632"/>
      <c r="F20" s="632"/>
      <c r="G20" s="632"/>
      <c r="H20" s="632"/>
      <c r="I20" s="353"/>
      <c r="J20" s="353"/>
      <c r="K20" s="424">
        <v>0</v>
      </c>
      <c r="L20" s="359"/>
      <c r="M20" s="353">
        <v>0</v>
      </c>
      <c r="N20" s="425">
        <v>0</v>
      </c>
      <c r="O20" s="353"/>
      <c r="P20" s="353"/>
      <c r="Q20" s="353"/>
      <c r="R20" s="426">
        <v>0</v>
      </c>
      <c r="S20" s="263"/>
      <c r="T20" s="427">
        <v>0</v>
      </c>
      <c r="U20" s="353"/>
      <c r="V20" s="353"/>
      <c r="W20" s="353">
        <v>0</v>
      </c>
      <c r="X20" s="427">
        <v>0</v>
      </c>
      <c r="Y20" s="353">
        <v>0</v>
      </c>
      <c r="Z20" s="353"/>
      <c r="AA20" s="353"/>
      <c r="AB20" s="353"/>
      <c r="AC20" s="353">
        <v>0</v>
      </c>
      <c r="AD20" s="431"/>
      <c r="AE20" s="353">
        <v>0</v>
      </c>
      <c r="AF20" s="353"/>
      <c r="AG20" s="353"/>
      <c r="AH20" s="424">
        <v>0</v>
      </c>
      <c r="AI20" s="353"/>
      <c r="AJ20" s="445"/>
      <c r="AK20" s="263"/>
      <c r="AL20" s="264"/>
    </row>
    <row r="21" spans="1:38" ht="45">
      <c r="A21" s="355">
        <v>12</v>
      </c>
      <c r="B21" s="436" t="s">
        <v>463</v>
      </c>
      <c r="C21" s="357" t="s">
        <v>183</v>
      </c>
      <c r="D21" s="357" t="s">
        <v>440</v>
      </c>
      <c r="E21" s="358" t="s">
        <v>464</v>
      </c>
      <c r="F21" s="357" t="s">
        <v>39</v>
      </c>
      <c r="G21" s="357" t="s">
        <v>39</v>
      </c>
      <c r="H21" s="357">
        <v>2015</v>
      </c>
      <c r="I21" s="358" t="s">
        <v>433</v>
      </c>
      <c r="J21" s="367"/>
      <c r="K21" s="424">
        <v>65</v>
      </c>
      <c r="L21" s="359">
        <v>65</v>
      </c>
      <c r="M21" s="367">
        <v>155</v>
      </c>
      <c r="N21" s="425">
        <v>0</v>
      </c>
      <c r="O21" s="367">
        <v>0</v>
      </c>
      <c r="P21" s="360">
        <v>55</v>
      </c>
      <c r="Q21" s="361">
        <v>210</v>
      </c>
      <c r="R21" s="426">
        <v>80</v>
      </c>
      <c r="S21" s="424">
        <v>35</v>
      </c>
      <c r="T21" s="427">
        <v>25</v>
      </c>
      <c r="U21" s="367"/>
      <c r="V21" s="367">
        <v>260</v>
      </c>
      <c r="W21" s="367">
        <v>55</v>
      </c>
      <c r="X21" s="427">
        <v>78</v>
      </c>
      <c r="Y21" s="367">
        <v>10</v>
      </c>
      <c r="Z21" s="367">
        <v>35</v>
      </c>
      <c r="AA21" s="360">
        <v>120</v>
      </c>
      <c r="AB21" s="367">
        <v>30</v>
      </c>
      <c r="AC21" s="367">
        <v>70</v>
      </c>
      <c r="AD21" s="428">
        <v>40</v>
      </c>
      <c r="AE21" s="367">
        <v>0</v>
      </c>
      <c r="AF21" s="367">
        <v>70</v>
      </c>
      <c r="AG21" s="367">
        <v>68</v>
      </c>
      <c r="AH21" s="424">
        <v>0</v>
      </c>
      <c r="AI21" s="360">
        <v>30</v>
      </c>
      <c r="AJ21" s="446">
        <f>SUM(K21:AI21)</f>
        <v>1556</v>
      </c>
      <c r="AK21" s="263"/>
      <c r="AL21" s="264"/>
    </row>
    <row r="22" spans="1:38">
      <c r="A22" s="637" t="s">
        <v>428</v>
      </c>
      <c r="B22" s="632"/>
      <c r="C22" s="632"/>
      <c r="D22" s="632"/>
      <c r="E22" s="632"/>
      <c r="F22" s="632"/>
      <c r="G22" s="632"/>
      <c r="H22" s="632"/>
      <c r="I22" s="353"/>
      <c r="J22" s="353"/>
      <c r="K22" s="424">
        <v>0</v>
      </c>
      <c r="L22" s="359"/>
      <c r="M22" s="353">
        <v>0</v>
      </c>
      <c r="N22" s="425">
        <v>0</v>
      </c>
      <c r="O22" s="353"/>
      <c r="P22" s="353"/>
      <c r="Q22" s="353"/>
      <c r="R22" s="426">
        <v>0</v>
      </c>
      <c r="S22" s="430"/>
      <c r="T22" s="427">
        <v>0</v>
      </c>
      <c r="U22" s="353"/>
      <c r="V22" s="353"/>
      <c r="W22" s="353">
        <v>0</v>
      </c>
      <c r="X22" s="427">
        <v>0</v>
      </c>
      <c r="Y22" s="353">
        <v>0</v>
      </c>
      <c r="Z22" s="353"/>
      <c r="AA22" s="353"/>
      <c r="AB22" s="353"/>
      <c r="AC22" s="353">
        <v>0</v>
      </c>
      <c r="AD22" s="429"/>
      <c r="AE22" s="353">
        <v>0</v>
      </c>
      <c r="AF22" s="353"/>
      <c r="AG22" s="353"/>
      <c r="AH22" s="424">
        <v>0</v>
      </c>
      <c r="AI22" s="353"/>
      <c r="AJ22" s="445"/>
      <c r="AK22" s="263"/>
      <c r="AL22" s="264"/>
    </row>
    <row r="23" spans="1:38" ht="42.75">
      <c r="A23" s="355">
        <v>13</v>
      </c>
      <c r="B23" s="366" t="s">
        <v>465</v>
      </c>
      <c r="C23" s="357" t="s">
        <v>183</v>
      </c>
      <c r="D23" s="357" t="s">
        <v>440</v>
      </c>
      <c r="E23" s="358" t="s">
        <v>466</v>
      </c>
      <c r="F23" s="357" t="s">
        <v>39</v>
      </c>
      <c r="G23" s="357" t="s">
        <v>39</v>
      </c>
      <c r="H23" s="357">
        <v>2019</v>
      </c>
      <c r="I23" s="358" t="s">
        <v>109</v>
      </c>
      <c r="J23" s="358"/>
      <c r="K23" s="424">
        <v>0</v>
      </c>
      <c r="L23" s="359">
        <v>95</v>
      </c>
      <c r="M23" s="358">
        <v>40</v>
      </c>
      <c r="N23" s="425">
        <v>0</v>
      </c>
      <c r="O23" s="358">
        <v>0</v>
      </c>
      <c r="P23" s="415">
        <v>0</v>
      </c>
      <c r="Q23" s="361">
        <v>130</v>
      </c>
      <c r="R23" s="426">
        <v>145</v>
      </c>
      <c r="S23" s="424">
        <v>5</v>
      </c>
      <c r="T23" s="427">
        <v>35</v>
      </c>
      <c r="U23" s="358"/>
      <c r="V23" s="358">
        <v>125</v>
      </c>
      <c r="W23" s="358">
        <v>110</v>
      </c>
      <c r="X23" s="427">
        <v>78</v>
      </c>
      <c r="Y23" s="358">
        <v>0</v>
      </c>
      <c r="Z23" s="358">
        <v>85</v>
      </c>
      <c r="AA23" s="360">
        <v>45</v>
      </c>
      <c r="AB23" s="358">
        <v>0</v>
      </c>
      <c r="AC23" s="358">
        <v>15</v>
      </c>
      <c r="AD23" s="428">
        <v>40</v>
      </c>
      <c r="AE23" s="358">
        <v>30</v>
      </c>
      <c r="AF23" s="358">
        <v>175</v>
      </c>
      <c r="AG23" s="358">
        <v>68</v>
      </c>
      <c r="AH23" s="424">
        <v>0</v>
      </c>
      <c r="AI23" s="360">
        <v>30</v>
      </c>
      <c r="AJ23" s="446">
        <f>AI23+AH23+AG23+AF23+AE23+AD23+AC23+AB23+AA23+Z23+Y23+X23+W23+V23+U23+T23+R23+Q23+P21+O23+N23+M23+L23+K23</f>
        <v>1301</v>
      </c>
      <c r="AK23" s="263"/>
      <c r="AL23" s="264"/>
    </row>
    <row r="24" spans="1:38">
      <c r="A24" s="355"/>
      <c r="B24" s="639" t="s">
        <v>720</v>
      </c>
      <c r="C24" s="640"/>
      <c r="D24" s="640"/>
      <c r="E24" s="640"/>
      <c r="F24" s="641"/>
      <c r="G24" s="357"/>
      <c r="H24" s="357"/>
      <c r="I24" s="358"/>
      <c r="J24" s="358"/>
      <c r="K24" s="424">
        <v>0</v>
      </c>
      <c r="L24" s="358"/>
      <c r="M24" s="358">
        <v>0</v>
      </c>
      <c r="N24" s="358"/>
      <c r="O24" s="358"/>
      <c r="P24" s="358"/>
      <c r="Q24" s="358"/>
      <c r="R24" s="358"/>
      <c r="S24" s="427"/>
      <c r="T24" s="427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446"/>
      <c r="AK24" s="263"/>
      <c r="AL24" s="264"/>
    </row>
    <row r="25" spans="1:38" ht="41.1" customHeight="1">
      <c r="A25" s="631" t="s">
        <v>112</v>
      </c>
      <c r="B25" s="632"/>
      <c r="C25" s="632"/>
      <c r="D25" s="632"/>
      <c r="E25" s="632"/>
      <c r="F25" s="632"/>
      <c r="G25" s="632"/>
      <c r="H25" s="632"/>
      <c r="I25" s="632"/>
      <c r="J25" s="410"/>
      <c r="K25" s="424">
        <v>0</v>
      </c>
      <c r="L25" s="410"/>
      <c r="M25" s="410"/>
      <c r="N25" s="410"/>
      <c r="O25" s="410"/>
      <c r="P25" s="410"/>
      <c r="Q25" s="410"/>
      <c r="R25" s="410"/>
      <c r="S25" s="363"/>
      <c r="T25" s="363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46"/>
      <c r="AK25" s="263"/>
      <c r="AL25" s="264"/>
    </row>
    <row r="26" spans="1:38">
      <c r="A26" s="655" t="s">
        <v>467</v>
      </c>
      <c r="B26" s="632"/>
      <c r="C26" s="632"/>
      <c r="D26" s="632"/>
      <c r="E26" s="437">
        <v>44285</v>
      </c>
      <c r="F26" s="438"/>
      <c r="G26" s="438"/>
      <c r="H26" s="438"/>
      <c r="I26" s="438"/>
      <c r="J26" s="439"/>
      <c r="K26" s="439"/>
      <c r="L26" s="439"/>
      <c r="M26" s="439"/>
      <c r="N26" s="439"/>
      <c r="O26" s="439"/>
      <c r="P26" s="439"/>
      <c r="Q26" s="439"/>
      <c r="R26" s="439"/>
      <c r="S26" s="363"/>
      <c r="T26" s="363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46"/>
      <c r="AK26" s="263"/>
      <c r="AL26" s="264"/>
    </row>
    <row r="27" spans="1:38">
      <c r="A27" s="648" t="s">
        <v>369</v>
      </c>
      <c r="B27" s="649"/>
      <c r="C27" s="656" t="s">
        <v>370</v>
      </c>
      <c r="D27" s="657"/>
      <c r="E27" s="657"/>
      <c r="F27" s="649"/>
      <c r="G27" s="656" t="s">
        <v>371</v>
      </c>
      <c r="H27" s="657"/>
      <c r="I27" s="649"/>
      <c r="J27" s="440"/>
      <c r="K27" s="440"/>
      <c r="L27" s="440"/>
      <c r="M27" s="440"/>
      <c r="N27" s="440"/>
      <c r="O27" s="440"/>
      <c r="P27" s="440"/>
      <c r="Q27" s="440"/>
      <c r="R27" s="440"/>
      <c r="S27" s="441"/>
      <c r="T27" s="441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7"/>
      <c r="AK27" s="263"/>
      <c r="AL27" s="264"/>
    </row>
    <row r="28" spans="1:38">
      <c r="A28" s="650" t="s">
        <v>372</v>
      </c>
      <c r="B28" s="651"/>
      <c r="C28" s="652" t="s">
        <v>468</v>
      </c>
      <c r="D28" s="653"/>
      <c r="E28" s="653"/>
      <c r="F28" s="651"/>
      <c r="G28" s="652" t="s">
        <v>469</v>
      </c>
      <c r="H28" s="653"/>
      <c r="I28" s="651"/>
      <c r="J28" s="386"/>
      <c r="K28" s="386"/>
      <c r="L28" s="386"/>
      <c r="M28" s="386"/>
      <c r="N28" s="386"/>
      <c r="O28" s="386"/>
      <c r="P28" s="386"/>
      <c r="Q28" s="386"/>
      <c r="R28" s="386"/>
      <c r="S28" s="441"/>
      <c r="T28" s="441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265"/>
      <c r="AK28" s="263"/>
      <c r="AL28" s="264"/>
    </row>
    <row r="29" spans="1:38">
      <c r="A29" s="650" t="s">
        <v>470</v>
      </c>
      <c r="B29" s="651"/>
      <c r="C29" s="652" t="s">
        <v>373</v>
      </c>
      <c r="D29" s="653"/>
      <c r="E29" s="653"/>
      <c r="F29" s="651"/>
      <c r="G29" s="654" t="s">
        <v>438</v>
      </c>
      <c r="H29" s="653"/>
      <c r="I29" s="651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8"/>
      <c r="AK29" s="263"/>
      <c r="AL29" s="264"/>
    </row>
    <row r="30" spans="1:38">
      <c r="A30" s="658" t="s">
        <v>119</v>
      </c>
      <c r="B30" s="653"/>
      <c r="C30" s="653"/>
      <c r="D30" s="653"/>
      <c r="E30" s="653"/>
      <c r="F30" s="653"/>
      <c r="G30" s="653"/>
      <c r="H30" s="653"/>
      <c r="I30" s="651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265"/>
      <c r="AK30" s="263"/>
      <c r="AL30" s="264"/>
    </row>
    <row r="31" spans="1:38" ht="15.75" thickBot="1">
      <c r="A31" s="645" t="s">
        <v>742</v>
      </c>
      <c r="B31" s="646"/>
      <c r="C31" s="646"/>
      <c r="D31" s="646"/>
      <c r="E31" s="646"/>
      <c r="F31" s="646"/>
      <c r="G31" s="646"/>
      <c r="H31" s="646"/>
      <c r="I31" s="647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9"/>
      <c r="AK31" s="384"/>
      <c r="AL31" s="385"/>
    </row>
    <row r="32" spans="1:38" ht="15.75">
      <c r="A32" s="98"/>
      <c r="B32" s="94"/>
      <c r="C32" s="93"/>
      <c r="D32" s="93"/>
      <c r="E32" s="95"/>
      <c r="F32" s="93"/>
      <c r="G32" s="93"/>
      <c r="H32" s="93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421"/>
    </row>
  </sheetData>
  <mergeCells count="25">
    <mergeCell ref="B24:F24"/>
    <mergeCell ref="A3:C3"/>
    <mergeCell ref="A1:AL1"/>
    <mergeCell ref="J4:J7"/>
    <mergeCell ref="A8:H8"/>
    <mergeCell ref="J9:J10"/>
    <mergeCell ref="A11:I11"/>
    <mergeCell ref="A14:H14"/>
    <mergeCell ref="A16:H16"/>
    <mergeCell ref="A18:I18"/>
    <mergeCell ref="A20:H20"/>
    <mergeCell ref="A22:H22"/>
    <mergeCell ref="A25:I25"/>
    <mergeCell ref="A26:D26"/>
    <mergeCell ref="C27:F27"/>
    <mergeCell ref="G27:I27"/>
    <mergeCell ref="A30:I30"/>
    <mergeCell ref="A31:I31"/>
    <mergeCell ref="A27:B27"/>
    <mergeCell ref="A28:B28"/>
    <mergeCell ref="C28:F28"/>
    <mergeCell ref="G28:I28"/>
    <mergeCell ref="A29:B29"/>
    <mergeCell ref="C29:F29"/>
    <mergeCell ref="G29:I29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47.1" customHeight="1"/>
  <cols>
    <col min="1" max="1" width="4.25" customWidth="1"/>
    <col min="2" max="2" width="26.125" customWidth="1"/>
    <col min="3" max="3" width="9.875" customWidth="1"/>
    <col min="4" max="4" width="7.625" customWidth="1"/>
    <col min="5" max="5" width="8.75" customWidth="1"/>
    <col min="6" max="6" width="7.625" customWidth="1"/>
    <col min="7" max="7" width="12.5" customWidth="1"/>
    <col min="8" max="8" width="7.625" customWidth="1"/>
    <col min="9" max="9" width="16.75" customWidth="1"/>
    <col min="10" max="10" width="12" customWidth="1"/>
    <col min="11" max="31" width="4.625" hidden="1" customWidth="1"/>
    <col min="32" max="32" width="5.75" hidden="1" customWidth="1"/>
    <col min="33" max="34" width="4.625" hidden="1" customWidth="1"/>
    <col min="35" max="35" width="7.125" hidden="1" customWidth="1"/>
    <col min="36" max="36" width="12" style="234" customWidth="1"/>
  </cols>
  <sheetData>
    <row r="1" spans="1:38" s="279" customFormat="1" ht="47.1" customHeight="1" thickBot="1">
      <c r="A1" s="667" t="s">
        <v>750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</row>
    <row r="2" spans="1:38" ht="47.1" customHeight="1">
      <c r="A2" s="463" t="s">
        <v>0</v>
      </c>
      <c r="B2" s="464" t="s">
        <v>1</v>
      </c>
      <c r="C2" s="464" t="s">
        <v>2</v>
      </c>
      <c r="D2" s="464" t="s">
        <v>3</v>
      </c>
      <c r="E2" s="464" t="s">
        <v>4</v>
      </c>
      <c r="F2" s="464" t="s">
        <v>5</v>
      </c>
      <c r="G2" s="464" t="s">
        <v>6</v>
      </c>
      <c r="H2" s="464" t="s">
        <v>7</v>
      </c>
      <c r="I2" s="464" t="s">
        <v>8</v>
      </c>
      <c r="J2" s="464" t="s">
        <v>215</v>
      </c>
      <c r="K2" s="465" t="s">
        <v>9</v>
      </c>
      <c r="L2" s="465" t="s">
        <v>10</v>
      </c>
      <c r="M2" s="465" t="s">
        <v>11</v>
      </c>
      <c r="N2" s="465" t="s">
        <v>12</v>
      </c>
      <c r="O2" s="465" t="s">
        <v>13</v>
      </c>
      <c r="P2" s="465" t="s">
        <v>14</v>
      </c>
      <c r="Q2" s="465" t="s">
        <v>15</v>
      </c>
      <c r="R2" s="465" t="s">
        <v>16</v>
      </c>
      <c r="S2" s="465" t="s">
        <v>17</v>
      </c>
      <c r="T2" s="465" t="s">
        <v>18</v>
      </c>
      <c r="U2" s="465" t="s">
        <v>19</v>
      </c>
      <c r="V2" s="465" t="s">
        <v>20</v>
      </c>
      <c r="W2" s="465" t="s">
        <v>21</v>
      </c>
      <c r="X2" s="465" t="s">
        <v>22</v>
      </c>
      <c r="Y2" s="465" t="s">
        <v>23</v>
      </c>
      <c r="Z2" s="465" t="s">
        <v>24</v>
      </c>
      <c r="AA2" s="465" t="s">
        <v>25</v>
      </c>
      <c r="AB2" s="465" t="s">
        <v>26</v>
      </c>
      <c r="AC2" s="465" t="s">
        <v>27</v>
      </c>
      <c r="AD2" s="465" t="s">
        <v>28</v>
      </c>
      <c r="AE2" s="465" t="s">
        <v>29</v>
      </c>
      <c r="AF2" s="465" t="s">
        <v>30</v>
      </c>
      <c r="AG2" s="465" t="s">
        <v>31</v>
      </c>
      <c r="AH2" s="465" t="s">
        <v>32</v>
      </c>
      <c r="AI2" s="465" t="s">
        <v>33</v>
      </c>
      <c r="AJ2" s="464" t="s">
        <v>247</v>
      </c>
      <c r="AK2" s="464" t="s">
        <v>718</v>
      </c>
      <c r="AL2" s="466" t="s">
        <v>719</v>
      </c>
    </row>
    <row r="3" spans="1:38" ht="15">
      <c r="A3" s="637" t="s">
        <v>171</v>
      </c>
      <c r="B3" s="666"/>
      <c r="C3" s="666"/>
      <c r="D3" s="666"/>
      <c r="E3" s="666"/>
      <c r="F3" s="66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354"/>
      <c r="AK3" s="263"/>
      <c r="AL3" s="264"/>
    </row>
    <row r="4" spans="1:38" ht="47.1" customHeight="1">
      <c r="A4" s="355">
        <v>1</v>
      </c>
      <c r="B4" s="356" t="s">
        <v>471</v>
      </c>
      <c r="C4" s="357" t="s">
        <v>183</v>
      </c>
      <c r="D4" s="357" t="s">
        <v>472</v>
      </c>
      <c r="E4" s="358" t="s">
        <v>473</v>
      </c>
      <c r="F4" s="357" t="s">
        <v>39</v>
      </c>
      <c r="G4" s="357" t="s">
        <v>39</v>
      </c>
      <c r="H4" s="357">
        <v>2018</v>
      </c>
      <c r="I4" s="358" t="s">
        <v>741</v>
      </c>
      <c r="J4" s="644" t="s">
        <v>442</v>
      </c>
      <c r="K4" s="424">
        <v>0</v>
      </c>
      <c r="L4" s="359">
        <v>10</v>
      </c>
      <c r="M4" s="425">
        <v>100</v>
      </c>
      <c r="N4" s="425">
        <v>0</v>
      </c>
      <c r="O4" s="425">
        <v>275</v>
      </c>
      <c r="P4" s="360">
        <v>37</v>
      </c>
      <c r="Q4" s="361">
        <v>200</v>
      </c>
      <c r="R4" s="450"/>
      <c r="S4" s="424">
        <v>70</v>
      </c>
      <c r="T4" s="427">
        <v>170</v>
      </c>
      <c r="U4" s="425"/>
      <c r="V4" s="425">
        <v>270</v>
      </c>
      <c r="W4" s="425">
        <v>120</v>
      </c>
      <c r="X4" s="451">
        <v>300</v>
      </c>
      <c r="Y4" s="425">
        <v>0</v>
      </c>
      <c r="Z4" s="425">
        <v>95</v>
      </c>
      <c r="AA4" s="360">
        <v>140</v>
      </c>
      <c r="AB4" s="425">
        <v>15</v>
      </c>
      <c r="AC4" s="425">
        <v>200</v>
      </c>
      <c r="AD4" s="428">
        <v>180</v>
      </c>
      <c r="AE4" s="425">
        <v>155</v>
      </c>
      <c r="AF4" s="425">
        <v>400</v>
      </c>
      <c r="AG4" s="425">
        <v>70</v>
      </c>
      <c r="AH4" s="424">
        <v>50</v>
      </c>
      <c r="AI4" s="360">
        <v>85</v>
      </c>
      <c r="AJ4" s="468">
        <f t="shared" ref="AJ4:AJ7" si="0">AI4+AH4+AG4+AF4+AE4+AD4+AC4+AB4+AA4+Z4+Y4+X4+W4+V4+U4+T4+R4+Q4+P4+O4+N4+M4+L4+K4</f>
        <v>2872</v>
      </c>
      <c r="AK4" s="263"/>
      <c r="AL4" s="264"/>
    </row>
    <row r="5" spans="1:38" ht="47.1" customHeight="1">
      <c r="A5" s="355">
        <v>2</v>
      </c>
      <c r="B5" s="356" t="s">
        <v>474</v>
      </c>
      <c r="C5" s="357" t="s">
        <v>183</v>
      </c>
      <c r="D5" s="357" t="s">
        <v>472</v>
      </c>
      <c r="E5" s="358" t="s">
        <v>475</v>
      </c>
      <c r="F5" s="357" t="s">
        <v>39</v>
      </c>
      <c r="G5" s="357" t="s">
        <v>39</v>
      </c>
      <c r="H5" s="357">
        <v>2021</v>
      </c>
      <c r="I5" s="358" t="s">
        <v>749</v>
      </c>
      <c r="J5" s="632"/>
      <c r="K5" s="424">
        <v>350</v>
      </c>
      <c r="L5" s="359">
        <v>620</v>
      </c>
      <c r="M5" s="425">
        <v>355</v>
      </c>
      <c r="N5" s="425">
        <v>0</v>
      </c>
      <c r="O5" s="425">
        <v>435</v>
      </c>
      <c r="P5" s="360">
        <v>62</v>
      </c>
      <c r="Q5" s="452">
        <v>270</v>
      </c>
      <c r="R5" s="426">
        <v>495</v>
      </c>
      <c r="S5" s="424">
        <v>80</v>
      </c>
      <c r="T5" s="427">
        <v>370</v>
      </c>
      <c r="U5" s="425"/>
      <c r="V5" s="425">
        <v>250</v>
      </c>
      <c r="W5" s="425">
        <v>505</v>
      </c>
      <c r="X5" s="451">
        <v>735</v>
      </c>
      <c r="Y5" s="425">
        <v>0</v>
      </c>
      <c r="Z5" s="425">
        <v>95</v>
      </c>
      <c r="AA5" s="360">
        <v>580</v>
      </c>
      <c r="AB5" s="425">
        <v>169</v>
      </c>
      <c r="AC5" s="425">
        <v>550</v>
      </c>
      <c r="AD5" s="428">
        <v>180</v>
      </c>
      <c r="AE5" s="425">
        <v>155</v>
      </c>
      <c r="AF5" s="425">
        <v>790</v>
      </c>
      <c r="AG5" s="425">
        <v>270</v>
      </c>
      <c r="AH5" s="424">
        <v>260</v>
      </c>
      <c r="AI5" s="360">
        <v>260</v>
      </c>
      <c r="AJ5" s="468">
        <f t="shared" si="0"/>
        <v>7756</v>
      </c>
      <c r="AK5" s="263"/>
      <c r="AL5" s="264"/>
    </row>
    <row r="6" spans="1:38" ht="47.1" customHeight="1">
      <c r="A6" s="355">
        <v>3</v>
      </c>
      <c r="B6" s="356" t="s">
        <v>476</v>
      </c>
      <c r="C6" s="357" t="s">
        <v>36</v>
      </c>
      <c r="D6" s="357" t="s">
        <v>472</v>
      </c>
      <c r="E6" s="358" t="s">
        <v>477</v>
      </c>
      <c r="F6" s="357" t="s">
        <v>39</v>
      </c>
      <c r="G6" s="357" t="s">
        <v>39</v>
      </c>
      <c r="H6" s="357">
        <v>2018</v>
      </c>
      <c r="I6" s="358" t="s">
        <v>728</v>
      </c>
      <c r="J6" s="632"/>
      <c r="K6" s="424">
        <v>2</v>
      </c>
      <c r="L6" s="359">
        <v>0</v>
      </c>
      <c r="M6" s="425">
        <v>4</v>
      </c>
      <c r="N6" s="425">
        <v>0</v>
      </c>
      <c r="O6" s="425">
        <v>0</v>
      </c>
      <c r="P6" s="360">
        <v>0</v>
      </c>
      <c r="Q6" s="452">
        <v>10</v>
      </c>
      <c r="R6" s="450"/>
      <c r="S6" s="430"/>
      <c r="T6" s="427">
        <v>2</v>
      </c>
      <c r="U6" s="425"/>
      <c r="V6" s="425">
        <v>2</v>
      </c>
      <c r="W6" s="425">
        <v>4</v>
      </c>
      <c r="X6" s="451">
        <v>296</v>
      </c>
      <c r="Y6" s="425">
        <v>0</v>
      </c>
      <c r="Z6" s="425">
        <v>9</v>
      </c>
      <c r="AA6" s="360">
        <v>3</v>
      </c>
      <c r="AB6" s="425">
        <v>3</v>
      </c>
      <c r="AC6" s="425">
        <v>4</v>
      </c>
      <c r="AD6" s="428">
        <v>6</v>
      </c>
      <c r="AE6" s="425">
        <v>5</v>
      </c>
      <c r="AF6" s="425">
        <v>57</v>
      </c>
      <c r="AG6" s="425">
        <v>1</v>
      </c>
      <c r="AH6" s="424">
        <v>2</v>
      </c>
      <c r="AI6" s="360">
        <v>2</v>
      </c>
      <c r="AJ6" s="468">
        <f t="shared" si="0"/>
        <v>412</v>
      </c>
      <c r="AK6" s="263"/>
      <c r="AL6" s="264"/>
    </row>
    <row r="7" spans="1:38" ht="47.1" customHeight="1">
      <c r="A7" s="355">
        <v>4</v>
      </c>
      <c r="B7" s="453" t="s">
        <v>478</v>
      </c>
      <c r="C7" s="357" t="s">
        <v>183</v>
      </c>
      <c r="D7" s="357" t="s">
        <v>472</v>
      </c>
      <c r="E7" s="358" t="s">
        <v>479</v>
      </c>
      <c r="F7" s="357" t="s">
        <v>39</v>
      </c>
      <c r="G7" s="357" t="s">
        <v>39</v>
      </c>
      <c r="H7" s="357">
        <v>2021</v>
      </c>
      <c r="I7" s="358" t="s">
        <v>749</v>
      </c>
      <c r="J7" s="454" t="s">
        <v>480</v>
      </c>
      <c r="K7" s="424">
        <v>105</v>
      </c>
      <c r="L7" s="359">
        <v>0</v>
      </c>
      <c r="M7" s="454">
        <v>30</v>
      </c>
      <c r="N7" s="425">
        <v>0</v>
      </c>
      <c r="O7" s="454">
        <v>60</v>
      </c>
      <c r="P7" s="360">
        <v>25</v>
      </c>
      <c r="Q7" s="361">
        <v>230</v>
      </c>
      <c r="R7" s="362">
        <v>75</v>
      </c>
      <c r="S7" s="359">
        <v>80</v>
      </c>
      <c r="T7" s="427">
        <v>180</v>
      </c>
      <c r="U7" s="454"/>
      <c r="V7" s="454">
        <v>60</v>
      </c>
      <c r="W7" s="454">
        <v>85</v>
      </c>
      <c r="X7" s="451">
        <v>100</v>
      </c>
      <c r="Y7" s="454">
        <v>0</v>
      </c>
      <c r="Z7" s="454">
        <v>0</v>
      </c>
      <c r="AA7" s="360">
        <v>61</v>
      </c>
      <c r="AB7" s="454">
        <v>0</v>
      </c>
      <c r="AC7" s="454">
        <v>50</v>
      </c>
      <c r="AD7" s="431"/>
      <c r="AE7" s="454">
        <v>0</v>
      </c>
      <c r="AF7" s="454">
        <v>30</v>
      </c>
      <c r="AG7" s="454">
        <v>30</v>
      </c>
      <c r="AH7" s="424">
        <v>35</v>
      </c>
      <c r="AI7" s="360">
        <v>60</v>
      </c>
      <c r="AJ7" s="468">
        <f t="shared" si="0"/>
        <v>1216</v>
      </c>
      <c r="AK7" s="263"/>
      <c r="AL7" s="264"/>
    </row>
    <row r="8" spans="1:38" ht="15">
      <c r="A8" s="637" t="s">
        <v>57</v>
      </c>
      <c r="B8" s="632"/>
      <c r="C8" s="632"/>
      <c r="D8" s="632"/>
      <c r="E8" s="632"/>
      <c r="F8" s="632"/>
      <c r="G8" s="353"/>
      <c r="H8" s="353"/>
      <c r="I8" s="353"/>
      <c r="J8" s="353"/>
      <c r="K8" s="424">
        <v>0</v>
      </c>
      <c r="L8" s="359"/>
      <c r="M8" s="353">
        <v>0</v>
      </c>
      <c r="N8" s="425">
        <v>0</v>
      </c>
      <c r="O8" s="353"/>
      <c r="P8" s="353"/>
      <c r="Q8" s="361"/>
      <c r="R8" s="450"/>
      <c r="S8" s="430"/>
      <c r="T8" s="427">
        <v>0</v>
      </c>
      <c r="U8" s="353"/>
      <c r="V8" s="353"/>
      <c r="W8" s="353">
        <v>0</v>
      </c>
      <c r="X8" s="451">
        <v>0</v>
      </c>
      <c r="Y8" s="353">
        <v>0</v>
      </c>
      <c r="Z8" s="353"/>
      <c r="AA8" s="353"/>
      <c r="AB8" s="353"/>
      <c r="AC8" s="353">
        <v>0</v>
      </c>
      <c r="AD8" s="429"/>
      <c r="AE8" s="353">
        <v>0</v>
      </c>
      <c r="AF8" s="353"/>
      <c r="AG8" s="353"/>
      <c r="AH8" s="424">
        <v>0</v>
      </c>
      <c r="AI8" s="455"/>
      <c r="AJ8" s="365"/>
      <c r="AK8" s="263"/>
      <c r="AL8" s="264"/>
    </row>
    <row r="9" spans="1:38" ht="28.5">
      <c r="A9" s="355">
        <v>5</v>
      </c>
      <c r="B9" s="358" t="s">
        <v>481</v>
      </c>
      <c r="C9" s="357" t="s">
        <v>183</v>
      </c>
      <c r="D9" s="357" t="s">
        <v>472</v>
      </c>
      <c r="E9" s="358" t="s">
        <v>482</v>
      </c>
      <c r="F9" s="357" t="s">
        <v>39</v>
      </c>
      <c r="G9" s="357" t="s">
        <v>39</v>
      </c>
      <c r="H9" s="357">
        <v>2007</v>
      </c>
      <c r="I9" s="358" t="s">
        <v>109</v>
      </c>
      <c r="J9" s="644" t="s">
        <v>442</v>
      </c>
      <c r="K9" s="424">
        <v>50</v>
      </c>
      <c r="L9" s="359">
        <v>10</v>
      </c>
      <c r="M9" s="425">
        <v>150</v>
      </c>
      <c r="N9" s="425">
        <v>0</v>
      </c>
      <c r="O9" s="425">
        <v>30</v>
      </c>
      <c r="P9" s="360">
        <v>0</v>
      </c>
      <c r="Q9" s="361">
        <v>180</v>
      </c>
      <c r="R9" s="450"/>
      <c r="S9" s="424">
        <v>70</v>
      </c>
      <c r="T9" s="427">
        <v>155</v>
      </c>
      <c r="U9" s="425"/>
      <c r="V9" s="425">
        <v>105</v>
      </c>
      <c r="W9" s="425">
        <v>50</v>
      </c>
      <c r="X9" s="451">
        <v>290</v>
      </c>
      <c r="Y9" s="425">
        <v>0</v>
      </c>
      <c r="Z9" s="425">
        <v>85</v>
      </c>
      <c r="AA9" s="360">
        <v>130</v>
      </c>
      <c r="AB9" s="425">
        <v>20</v>
      </c>
      <c r="AC9" s="425">
        <v>250</v>
      </c>
      <c r="AD9" s="428">
        <v>120</v>
      </c>
      <c r="AE9" s="425">
        <v>25</v>
      </c>
      <c r="AF9" s="425">
        <v>300</v>
      </c>
      <c r="AG9" s="425">
        <v>70</v>
      </c>
      <c r="AH9" s="424">
        <v>20</v>
      </c>
      <c r="AI9" s="360">
        <v>85</v>
      </c>
      <c r="AJ9" s="468">
        <f t="shared" ref="AJ9:AJ10" si="1">AI9+AH9+AG9+AF9+AE9+AD9+AC9+AB9+AA9+Z9+Y9+X9+W9+V9+U9+T9+R9+Q9+P9+O9+N9+M9+L9+K9</f>
        <v>2125</v>
      </c>
      <c r="AK9" s="263"/>
      <c r="AL9" s="264"/>
    </row>
    <row r="10" spans="1:38" ht="28.5">
      <c r="A10" s="355">
        <v>6</v>
      </c>
      <c r="B10" s="358" t="s">
        <v>483</v>
      </c>
      <c r="C10" s="357" t="s">
        <v>36</v>
      </c>
      <c r="D10" s="357" t="s">
        <v>472</v>
      </c>
      <c r="E10" s="358" t="s">
        <v>484</v>
      </c>
      <c r="F10" s="357" t="s">
        <v>39</v>
      </c>
      <c r="G10" s="357" t="s">
        <v>39</v>
      </c>
      <c r="H10" s="357">
        <v>2007</v>
      </c>
      <c r="I10" s="358" t="s">
        <v>102</v>
      </c>
      <c r="J10" s="632"/>
      <c r="K10" s="424">
        <v>0</v>
      </c>
      <c r="L10" s="359">
        <v>0</v>
      </c>
      <c r="M10" s="425">
        <v>2</v>
      </c>
      <c r="N10" s="425">
        <v>0</v>
      </c>
      <c r="O10" s="425">
        <v>0</v>
      </c>
      <c r="P10" s="360">
        <v>0</v>
      </c>
      <c r="Q10" s="452">
        <v>9</v>
      </c>
      <c r="R10" s="426">
        <v>160</v>
      </c>
      <c r="S10" s="430"/>
      <c r="T10" s="427">
        <v>2</v>
      </c>
      <c r="U10" s="425"/>
      <c r="V10" s="425">
        <v>4</v>
      </c>
      <c r="W10" s="425">
        <v>3</v>
      </c>
      <c r="X10" s="451">
        <v>295</v>
      </c>
      <c r="Y10" s="425">
        <v>2</v>
      </c>
      <c r="Z10" s="425">
        <v>4</v>
      </c>
      <c r="AA10" s="360">
        <v>1</v>
      </c>
      <c r="AB10" s="425">
        <v>0</v>
      </c>
      <c r="AC10" s="425">
        <v>5</v>
      </c>
      <c r="AD10" s="428">
        <v>6</v>
      </c>
      <c r="AE10" s="425">
        <v>0</v>
      </c>
      <c r="AF10" s="425">
        <v>6</v>
      </c>
      <c r="AG10" s="425">
        <v>1</v>
      </c>
      <c r="AH10" s="424">
        <v>1</v>
      </c>
      <c r="AI10" s="360">
        <v>2</v>
      </c>
      <c r="AJ10" s="468">
        <f t="shared" si="1"/>
        <v>503</v>
      </c>
      <c r="AK10" s="263"/>
      <c r="AL10" s="264"/>
    </row>
    <row r="11" spans="1:38" ht="15">
      <c r="A11" s="637" t="s">
        <v>365</v>
      </c>
      <c r="B11" s="632"/>
      <c r="C11" s="632"/>
      <c r="D11" s="632"/>
      <c r="E11" s="632"/>
      <c r="F11" s="632"/>
      <c r="G11" s="353"/>
      <c r="H11" s="353"/>
      <c r="I11" s="353"/>
      <c r="J11" s="353"/>
      <c r="K11" s="424">
        <v>0</v>
      </c>
      <c r="L11" s="359"/>
      <c r="M11" s="353">
        <v>0</v>
      </c>
      <c r="N11" s="425">
        <v>0</v>
      </c>
      <c r="O11" s="353"/>
      <c r="P11" s="353"/>
      <c r="Q11" s="361"/>
      <c r="R11" s="450"/>
      <c r="S11" s="430"/>
      <c r="T11" s="427">
        <v>0</v>
      </c>
      <c r="U11" s="353"/>
      <c r="V11" s="353"/>
      <c r="W11" s="353">
        <v>0</v>
      </c>
      <c r="X11" s="451">
        <v>0</v>
      </c>
      <c r="Y11" s="353">
        <v>0</v>
      </c>
      <c r="Z11" s="353"/>
      <c r="AA11" s="353"/>
      <c r="AB11" s="353"/>
      <c r="AC11" s="353">
        <v>0</v>
      </c>
      <c r="AD11" s="429"/>
      <c r="AE11" s="353">
        <v>0</v>
      </c>
      <c r="AF11" s="353"/>
      <c r="AG11" s="353"/>
      <c r="AH11" s="424">
        <v>0</v>
      </c>
      <c r="AI11" s="455"/>
      <c r="AJ11" s="365"/>
      <c r="AK11" s="263"/>
      <c r="AL11" s="264"/>
    </row>
    <row r="12" spans="1:38" ht="28.5">
      <c r="A12" s="355">
        <v>7</v>
      </c>
      <c r="B12" s="358" t="s">
        <v>485</v>
      </c>
      <c r="C12" s="357" t="s">
        <v>183</v>
      </c>
      <c r="D12" s="357" t="s">
        <v>472</v>
      </c>
      <c r="E12" s="358" t="s">
        <v>486</v>
      </c>
      <c r="F12" s="357" t="s">
        <v>39</v>
      </c>
      <c r="G12" s="357" t="s">
        <v>39</v>
      </c>
      <c r="H12" s="357">
        <v>2004</v>
      </c>
      <c r="I12" s="358" t="s">
        <v>109</v>
      </c>
      <c r="J12" s="456"/>
      <c r="K12" s="424">
        <v>0</v>
      </c>
      <c r="L12" s="359">
        <v>15</v>
      </c>
      <c r="M12" s="456">
        <v>45</v>
      </c>
      <c r="N12" s="425">
        <v>0</v>
      </c>
      <c r="O12" s="456">
        <v>20</v>
      </c>
      <c r="P12" s="360">
        <v>0</v>
      </c>
      <c r="Q12" s="361">
        <v>105</v>
      </c>
      <c r="R12" s="426">
        <v>130</v>
      </c>
      <c r="S12" s="430"/>
      <c r="T12" s="427">
        <v>115</v>
      </c>
      <c r="U12" s="456"/>
      <c r="V12" s="456">
        <v>85</v>
      </c>
      <c r="W12" s="456">
        <v>50</v>
      </c>
      <c r="X12" s="451">
        <v>180</v>
      </c>
      <c r="Y12" s="456">
        <v>0</v>
      </c>
      <c r="Z12" s="456">
        <v>85</v>
      </c>
      <c r="AA12" s="360">
        <v>65</v>
      </c>
      <c r="AB12" s="456">
        <v>50</v>
      </c>
      <c r="AC12" s="456">
        <v>115</v>
      </c>
      <c r="AD12" s="428">
        <v>60</v>
      </c>
      <c r="AE12" s="456">
        <v>65</v>
      </c>
      <c r="AF12" s="456">
        <v>180</v>
      </c>
      <c r="AG12" s="456">
        <v>50</v>
      </c>
      <c r="AH12" s="424">
        <v>0</v>
      </c>
      <c r="AI12" s="360">
        <v>0</v>
      </c>
      <c r="AJ12" s="468">
        <f>AI12+AH12+AG12+AF12+AE12+AD12+AC12+AB12+AA12+Z12+Y12+X12+W12+V12+U12+T12+R12+Q12+P12+O12+N12+M12+L12+K12</f>
        <v>1415</v>
      </c>
      <c r="AK12" s="263"/>
      <c r="AL12" s="264"/>
    </row>
    <row r="13" spans="1:38" ht="15">
      <c r="A13" s="637" t="s">
        <v>428</v>
      </c>
      <c r="B13" s="632"/>
      <c r="C13" s="632"/>
      <c r="D13" s="632"/>
      <c r="E13" s="632"/>
      <c r="F13" s="632"/>
      <c r="G13" s="632"/>
      <c r="H13" s="632"/>
      <c r="I13" s="632"/>
      <c r="J13" s="632"/>
      <c r="K13" s="424">
        <v>0</v>
      </c>
      <c r="L13" s="359"/>
      <c r="M13" s="353">
        <v>0</v>
      </c>
      <c r="N13" s="425">
        <v>0</v>
      </c>
      <c r="O13" s="353"/>
      <c r="P13" s="353"/>
      <c r="Q13" s="361"/>
      <c r="R13" s="457"/>
      <c r="S13" s="263"/>
      <c r="T13" s="427">
        <v>0</v>
      </c>
      <c r="U13" s="353"/>
      <c r="V13" s="353"/>
      <c r="W13" s="353">
        <v>0</v>
      </c>
      <c r="X13" s="451">
        <v>0</v>
      </c>
      <c r="Y13" s="353">
        <v>0</v>
      </c>
      <c r="Z13" s="353"/>
      <c r="AA13" s="353"/>
      <c r="AB13" s="353"/>
      <c r="AC13" s="353">
        <v>0</v>
      </c>
      <c r="AD13" s="431"/>
      <c r="AE13" s="353">
        <v>2</v>
      </c>
      <c r="AF13" s="353"/>
      <c r="AG13" s="353"/>
      <c r="AH13" s="424">
        <v>0</v>
      </c>
      <c r="AI13" s="455"/>
      <c r="AJ13" s="365"/>
      <c r="AK13" s="263"/>
      <c r="AL13" s="264"/>
    </row>
    <row r="14" spans="1:38" ht="47.1" customHeight="1">
      <c r="A14" s="355">
        <v>8</v>
      </c>
      <c r="B14" s="366" t="s">
        <v>487</v>
      </c>
      <c r="C14" s="357" t="s">
        <v>183</v>
      </c>
      <c r="D14" s="357" t="s">
        <v>472</v>
      </c>
      <c r="E14" s="358" t="s">
        <v>488</v>
      </c>
      <c r="F14" s="357" t="s">
        <v>39</v>
      </c>
      <c r="G14" s="357" t="s">
        <v>39</v>
      </c>
      <c r="H14" s="357">
        <v>2019</v>
      </c>
      <c r="I14" s="358" t="s">
        <v>109</v>
      </c>
      <c r="J14" s="456"/>
      <c r="K14" s="424">
        <v>10</v>
      </c>
      <c r="L14" s="359">
        <v>0</v>
      </c>
      <c r="M14" s="456">
        <v>10</v>
      </c>
      <c r="N14" s="425">
        <v>0</v>
      </c>
      <c r="O14" s="456">
        <v>20</v>
      </c>
      <c r="P14" s="360">
        <v>0</v>
      </c>
      <c r="Q14" s="361">
        <v>75</v>
      </c>
      <c r="R14" s="362">
        <v>125</v>
      </c>
      <c r="S14" s="263"/>
      <c r="T14" s="427">
        <v>45</v>
      </c>
      <c r="U14" s="456"/>
      <c r="V14" s="456">
        <v>115</v>
      </c>
      <c r="W14" s="456">
        <v>40</v>
      </c>
      <c r="X14" s="451">
        <v>170</v>
      </c>
      <c r="Y14" s="456">
        <v>0</v>
      </c>
      <c r="Z14" s="456">
        <v>45</v>
      </c>
      <c r="AA14" s="456">
        <v>10</v>
      </c>
      <c r="AB14" s="456">
        <v>15</v>
      </c>
      <c r="AC14" s="456">
        <v>0</v>
      </c>
      <c r="AD14" s="364">
        <v>30</v>
      </c>
      <c r="AE14" s="456">
        <v>0</v>
      </c>
      <c r="AF14" s="456">
        <v>120</v>
      </c>
      <c r="AG14" s="456">
        <v>5</v>
      </c>
      <c r="AH14" s="424">
        <v>20</v>
      </c>
      <c r="AI14" s="360">
        <v>0</v>
      </c>
      <c r="AJ14" s="468">
        <f>AI14+AH14+AG14+AF14+AE14+AD14+AC14+AB14+AA14+Z14+Y14+X14+W14+V14+U14+T14+R14+Q14+P14+O14+N14+M14+L14+K14</f>
        <v>855</v>
      </c>
      <c r="AK14" s="263"/>
      <c r="AL14" s="264"/>
    </row>
    <row r="15" spans="1:38" ht="15">
      <c r="A15" s="637" t="s">
        <v>356</v>
      </c>
      <c r="B15" s="632"/>
      <c r="C15" s="632"/>
      <c r="D15" s="632"/>
      <c r="E15" s="632"/>
      <c r="F15" s="632"/>
      <c r="G15" s="632"/>
      <c r="H15" s="632"/>
      <c r="I15" s="632"/>
      <c r="J15" s="632"/>
      <c r="K15" s="424">
        <v>0</v>
      </c>
      <c r="L15" s="359"/>
      <c r="M15" s="353">
        <v>0</v>
      </c>
      <c r="N15" s="425">
        <v>0</v>
      </c>
      <c r="O15" s="353"/>
      <c r="P15" s="353"/>
      <c r="Q15" s="361"/>
      <c r="R15" s="450"/>
      <c r="S15" s="430"/>
      <c r="T15" s="427">
        <v>10</v>
      </c>
      <c r="U15" s="353"/>
      <c r="V15" s="353"/>
      <c r="W15" s="353">
        <v>0</v>
      </c>
      <c r="X15" s="451">
        <v>0</v>
      </c>
      <c r="Y15" s="353">
        <v>0</v>
      </c>
      <c r="Z15" s="353"/>
      <c r="AA15" s="353"/>
      <c r="AB15" s="353"/>
      <c r="AC15" s="353">
        <v>0</v>
      </c>
      <c r="AD15" s="429"/>
      <c r="AE15" s="353">
        <v>25</v>
      </c>
      <c r="AF15" s="353"/>
      <c r="AG15" s="353"/>
      <c r="AH15" s="424">
        <v>0</v>
      </c>
      <c r="AI15" s="455"/>
      <c r="AJ15" s="365"/>
      <c r="AK15" s="263"/>
      <c r="AL15" s="264"/>
    </row>
    <row r="16" spans="1:38" ht="47.1" customHeight="1">
      <c r="A16" s="355">
        <v>9</v>
      </c>
      <c r="B16" s="358" t="s">
        <v>489</v>
      </c>
      <c r="C16" s="357" t="s">
        <v>183</v>
      </c>
      <c r="D16" s="357" t="s">
        <v>472</v>
      </c>
      <c r="E16" s="358" t="s">
        <v>490</v>
      </c>
      <c r="F16" s="357" t="s">
        <v>39</v>
      </c>
      <c r="G16" s="357" t="s">
        <v>39</v>
      </c>
      <c r="H16" s="357">
        <v>2005</v>
      </c>
      <c r="I16" s="358" t="s">
        <v>109</v>
      </c>
      <c r="J16" s="456"/>
      <c r="K16" s="424">
        <v>50</v>
      </c>
      <c r="L16" s="359">
        <v>15</v>
      </c>
      <c r="M16" s="456">
        <v>20</v>
      </c>
      <c r="N16" s="425">
        <v>0</v>
      </c>
      <c r="O16" s="456">
        <v>20</v>
      </c>
      <c r="P16" s="360">
        <v>0</v>
      </c>
      <c r="Q16" s="361">
        <v>125</v>
      </c>
      <c r="R16" s="426">
        <v>10</v>
      </c>
      <c r="S16" s="430"/>
      <c r="T16" s="427">
        <v>105</v>
      </c>
      <c r="U16" s="456"/>
      <c r="V16" s="456">
        <v>110</v>
      </c>
      <c r="W16" s="456">
        <v>50</v>
      </c>
      <c r="X16" s="451">
        <v>180</v>
      </c>
      <c r="Y16" s="456">
        <v>0</v>
      </c>
      <c r="Z16" s="456">
        <v>85</v>
      </c>
      <c r="AA16" s="456">
        <v>80</v>
      </c>
      <c r="AB16" s="456">
        <v>50</v>
      </c>
      <c r="AC16" s="456">
        <v>100</v>
      </c>
      <c r="AD16" s="428">
        <v>60</v>
      </c>
      <c r="AE16" s="456">
        <v>0</v>
      </c>
      <c r="AF16" s="456">
        <v>100</v>
      </c>
      <c r="AG16" s="456">
        <v>70</v>
      </c>
      <c r="AH16" s="424">
        <v>0</v>
      </c>
      <c r="AI16" s="360">
        <v>0</v>
      </c>
      <c r="AJ16" s="468">
        <f>AI16+AH16+AG16+AF16+AE16+AD16+AC16+AB16+AA16+Z16+Y16+X16+W16+V16+U16+T16+R16+Q16+P16+O16+N16+M16+L16+K16</f>
        <v>1230</v>
      </c>
      <c r="AK16" s="263"/>
      <c r="AL16" s="264"/>
    </row>
    <row r="17" spans="1:38" ht="15">
      <c r="A17" s="637" t="s">
        <v>425</v>
      </c>
      <c r="B17" s="632"/>
      <c r="C17" s="632"/>
      <c r="D17" s="632"/>
      <c r="E17" s="632"/>
      <c r="F17" s="632"/>
      <c r="G17" s="632"/>
      <c r="H17" s="632"/>
      <c r="I17" s="632"/>
      <c r="J17" s="456"/>
      <c r="K17" s="424">
        <v>0</v>
      </c>
      <c r="L17" s="359"/>
      <c r="M17" s="456">
        <v>0</v>
      </c>
      <c r="N17" s="425">
        <v>0</v>
      </c>
      <c r="O17" s="456"/>
      <c r="P17" s="456"/>
      <c r="Q17" s="361"/>
      <c r="R17" s="450"/>
      <c r="S17" s="430"/>
      <c r="T17" s="427">
        <v>0</v>
      </c>
      <c r="U17" s="456"/>
      <c r="V17" s="456"/>
      <c r="W17" s="456">
        <v>0</v>
      </c>
      <c r="X17" s="451">
        <v>0</v>
      </c>
      <c r="Y17" s="456">
        <v>0</v>
      </c>
      <c r="Z17" s="456"/>
      <c r="AA17" s="456"/>
      <c r="AB17" s="456"/>
      <c r="AC17" s="456">
        <v>0</v>
      </c>
      <c r="AD17" s="429"/>
      <c r="AE17" s="456">
        <v>50</v>
      </c>
      <c r="AF17" s="456"/>
      <c r="AG17" s="456"/>
      <c r="AH17" s="424">
        <v>0</v>
      </c>
      <c r="AI17" s="455"/>
      <c r="AJ17" s="365"/>
      <c r="AK17" s="263"/>
      <c r="AL17" s="264"/>
    </row>
    <row r="18" spans="1:38" ht="47.1" customHeight="1">
      <c r="A18" s="368">
        <v>10</v>
      </c>
      <c r="B18" s="369" t="s">
        <v>491</v>
      </c>
      <c r="C18" s="370" t="s">
        <v>183</v>
      </c>
      <c r="D18" s="370" t="s">
        <v>472</v>
      </c>
      <c r="E18" s="369" t="s">
        <v>492</v>
      </c>
      <c r="F18" s="370" t="s">
        <v>39</v>
      </c>
      <c r="G18" s="370" t="s">
        <v>39</v>
      </c>
      <c r="H18" s="370">
        <v>2021</v>
      </c>
      <c r="I18" s="369" t="s">
        <v>109</v>
      </c>
      <c r="J18" s="458" t="s">
        <v>359</v>
      </c>
      <c r="K18" s="424">
        <v>310</v>
      </c>
      <c r="L18" s="359">
        <v>415</v>
      </c>
      <c r="M18" s="458">
        <v>270</v>
      </c>
      <c r="N18" s="425">
        <v>0</v>
      </c>
      <c r="O18" s="458">
        <v>285</v>
      </c>
      <c r="P18" s="360">
        <v>180</v>
      </c>
      <c r="Q18" s="433">
        <v>565</v>
      </c>
      <c r="R18" s="426">
        <v>960</v>
      </c>
      <c r="S18" s="424">
        <v>450</v>
      </c>
      <c r="T18" s="434">
        <v>330</v>
      </c>
      <c r="U18" s="458"/>
      <c r="V18" s="458">
        <v>360</v>
      </c>
      <c r="W18" s="458">
        <v>325</v>
      </c>
      <c r="X18" s="451">
        <v>350</v>
      </c>
      <c r="Y18" s="458">
        <v>65</v>
      </c>
      <c r="Z18" s="458">
        <v>275</v>
      </c>
      <c r="AA18" s="360">
        <v>515</v>
      </c>
      <c r="AB18" s="458">
        <v>280</v>
      </c>
      <c r="AC18" s="458">
        <v>360</v>
      </c>
      <c r="AD18" s="428">
        <v>150</v>
      </c>
      <c r="AE18" s="458">
        <v>0</v>
      </c>
      <c r="AF18" s="458">
        <v>1005</v>
      </c>
      <c r="AG18" s="458">
        <v>350</v>
      </c>
      <c r="AH18" s="424">
        <v>180</v>
      </c>
      <c r="AI18" s="435">
        <v>70</v>
      </c>
      <c r="AJ18" s="468">
        <f>AI18+AH18+AG18+AF18+AE18+AD18+AC18+AB18+AA18+Z18+Y18+X18+W18+V18+U18+T18+R18+Q18+P18+O18+N18+M18+L18+K18</f>
        <v>7600</v>
      </c>
      <c r="AK18" s="263"/>
      <c r="AL18" s="264"/>
    </row>
    <row r="19" spans="1:38" ht="15">
      <c r="A19" s="637" t="s">
        <v>431</v>
      </c>
      <c r="B19" s="632"/>
      <c r="C19" s="632"/>
      <c r="D19" s="632"/>
      <c r="E19" s="632"/>
      <c r="F19" s="632"/>
      <c r="G19" s="632"/>
      <c r="H19" s="632"/>
      <c r="I19" s="632"/>
      <c r="J19" s="353"/>
      <c r="K19" s="424">
        <v>0</v>
      </c>
      <c r="L19" s="359"/>
      <c r="M19" s="353">
        <v>0</v>
      </c>
      <c r="N19" s="425">
        <v>0</v>
      </c>
      <c r="O19" s="353"/>
      <c r="P19" s="353"/>
      <c r="Q19" s="353"/>
      <c r="R19" s="457"/>
      <c r="S19" s="263"/>
      <c r="T19" s="427">
        <v>0</v>
      </c>
      <c r="U19" s="353"/>
      <c r="V19" s="353"/>
      <c r="W19" s="353">
        <v>0</v>
      </c>
      <c r="X19" s="451">
        <v>0</v>
      </c>
      <c r="Y19" s="353">
        <v>0</v>
      </c>
      <c r="Z19" s="353"/>
      <c r="AA19" s="353"/>
      <c r="AB19" s="353"/>
      <c r="AC19" s="353">
        <v>0</v>
      </c>
      <c r="AD19" s="431"/>
      <c r="AE19" s="353">
        <v>155</v>
      </c>
      <c r="AF19" s="353"/>
      <c r="AG19" s="353"/>
      <c r="AH19" s="424">
        <v>0</v>
      </c>
      <c r="AI19" s="455"/>
      <c r="AJ19" s="365"/>
      <c r="AK19" s="263"/>
      <c r="AL19" s="264"/>
    </row>
    <row r="20" spans="1:38" ht="42.75">
      <c r="A20" s="355">
        <v>11</v>
      </c>
      <c r="B20" s="366" t="s">
        <v>493</v>
      </c>
      <c r="C20" s="357" t="s">
        <v>183</v>
      </c>
      <c r="D20" s="357" t="s">
        <v>472</v>
      </c>
      <c r="E20" s="358" t="s">
        <v>494</v>
      </c>
      <c r="F20" s="357" t="s">
        <v>39</v>
      </c>
      <c r="G20" s="357" t="s">
        <v>39</v>
      </c>
      <c r="H20" s="357">
        <v>2015</v>
      </c>
      <c r="I20" s="358" t="s">
        <v>433</v>
      </c>
      <c r="J20" s="459"/>
      <c r="K20" s="424">
        <v>0</v>
      </c>
      <c r="L20" s="359">
        <v>15</v>
      </c>
      <c r="M20" s="459">
        <v>40</v>
      </c>
      <c r="N20" s="425">
        <v>0</v>
      </c>
      <c r="O20" s="459">
        <v>0</v>
      </c>
      <c r="P20" s="459">
        <v>0</v>
      </c>
      <c r="Q20" s="361">
        <v>80</v>
      </c>
      <c r="R20" s="426">
        <v>105</v>
      </c>
      <c r="S20" s="424">
        <v>25</v>
      </c>
      <c r="T20" s="427">
        <v>46</v>
      </c>
      <c r="U20" s="459"/>
      <c r="V20" s="459">
        <v>60</v>
      </c>
      <c r="W20" s="459">
        <v>40</v>
      </c>
      <c r="X20" s="451">
        <v>85</v>
      </c>
      <c r="Y20" s="459">
        <v>0</v>
      </c>
      <c r="Z20" s="459">
        <v>55</v>
      </c>
      <c r="AA20" s="460">
        <v>10</v>
      </c>
      <c r="AB20" s="459">
        <v>0</v>
      </c>
      <c r="AC20" s="459">
        <v>10</v>
      </c>
      <c r="AD20" s="428">
        <v>40</v>
      </c>
      <c r="AE20" s="459">
        <v>0</v>
      </c>
      <c r="AF20" s="459">
        <v>90</v>
      </c>
      <c r="AG20" s="459">
        <v>5</v>
      </c>
      <c r="AH20" s="424">
        <v>30</v>
      </c>
      <c r="AI20" s="360">
        <v>20</v>
      </c>
      <c r="AJ20" s="468">
        <f>AI20+AH20+AG20+AF20+AE20+AD20+AC20+AB20+AA20+Z20+Y20+X20+W20+V20+U20+T20+R20+Q20+P20+O20+N20+M20+L20+K20</f>
        <v>731</v>
      </c>
      <c r="AK20" s="263"/>
      <c r="AL20" s="264"/>
    </row>
    <row r="21" spans="1:38" ht="15">
      <c r="A21" s="637" t="s">
        <v>495</v>
      </c>
      <c r="B21" s="632"/>
      <c r="C21" s="632"/>
      <c r="D21" s="632"/>
      <c r="E21" s="632"/>
      <c r="F21" s="632"/>
      <c r="G21" s="632"/>
      <c r="H21" s="632"/>
      <c r="I21" s="353"/>
      <c r="J21" s="353"/>
      <c r="K21" s="424">
        <v>0</v>
      </c>
      <c r="L21" s="359"/>
      <c r="M21" s="353">
        <v>0</v>
      </c>
      <c r="N21" s="425">
        <v>0</v>
      </c>
      <c r="O21" s="353"/>
      <c r="P21" s="353"/>
      <c r="Q21" s="353"/>
      <c r="R21" s="457"/>
      <c r="S21" s="263"/>
      <c r="T21" s="427">
        <v>0</v>
      </c>
      <c r="U21" s="353"/>
      <c r="V21" s="353"/>
      <c r="W21" s="353">
        <v>0</v>
      </c>
      <c r="X21" s="451">
        <v>0</v>
      </c>
      <c r="Y21" s="353">
        <v>0</v>
      </c>
      <c r="Z21" s="353"/>
      <c r="AA21" s="353"/>
      <c r="AB21" s="353"/>
      <c r="AC21" s="353">
        <v>0</v>
      </c>
      <c r="AD21" s="431"/>
      <c r="AE21" s="353">
        <v>0</v>
      </c>
      <c r="AF21" s="353"/>
      <c r="AG21" s="353"/>
      <c r="AH21" s="424">
        <v>0</v>
      </c>
      <c r="AI21" s="353"/>
      <c r="AJ21" s="354"/>
      <c r="AK21" s="263"/>
      <c r="AL21" s="264"/>
    </row>
    <row r="22" spans="1:38" ht="42.75">
      <c r="A22" s="355">
        <v>12</v>
      </c>
      <c r="B22" s="366" t="s">
        <v>496</v>
      </c>
      <c r="C22" s="357" t="s">
        <v>183</v>
      </c>
      <c r="D22" s="357" t="s">
        <v>472</v>
      </c>
      <c r="E22" s="358" t="s">
        <v>497</v>
      </c>
      <c r="F22" s="357" t="s">
        <v>39</v>
      </c>
      <c r="G22" s="357" t="s">
        <v>39</v>
      </c>
      <c r="H22" s="357">
        <v>2020</v>
      </c>
      <c r="I22" s="358" t="s">
        <v>433</v>
      </c>
      <c r="J22" s="459"/>
      <c r="K22" s="424">
        <v>30</v>
      </c>
      <c r="L22" s="359">
        <v>10</v>
      </c>
      <c r="M22" s="459">
        <v>85</v>
      </c>
      <c r="N22" s="425">
        <v>0</v>
      </c>
      <c r="O22" s="459">
        <v>20</v>
      </c>
      <c r="P22" s="459">
        <v>0</v>
      </c>
      <c r="Q22" s="361">
        <v>120</v>
      </c>
      <c r="R22" s="426">
        <v>170</v>
      </c>
      <c r="S22" s="424">
        <v>50</v>
      </c>
      <c r="T22" s="427">
        <v>120</v>
      </c>
      <c r="U22" s="459"/>
      <c r="V22" s="459">
        <v>70</v>
      </c>
      <c r="W22" s="459">
        <v>0</v>
      </c>
      <c r="X22" s="451">
        <v>85</v>
      </c>
      <c r="Y22" s="459">
        <v>0</v>
      </c>
      <c r="Z22" s="459">
        <v>40</v>
      </c>
      <c r="AA22" s="460">
        <v>10</v>
      </c>
      <c r="AB22" s="459">
        <v>0</v>
      </c>
      <c r="AC22" s="459">
        <v>0</v>
      </c>
      <c r="AD22" s="429"/>
      <c r="AE22" s="459">
        <v>0</v>
      </c>
      <c r="AF22" s="459">
        <v>110</v>
      </c>
      <c r="AG22" s="459">
        <v>60</v>
      </c>
      <c r="AH22" s="424">
        <v>40</v>
      </c>
      <c r="AI22" s="459"/>
      <c r="AJ22" s="468">
        <f>AI22+AH22+AG22+AF22+AE22+AD22+AC22+AB22+AA22+Z22+Y22+X22+W22+V22+U22+T22+R22+Q22+P22+O22+N22+M22+L22+K22</f>
        <v>970</v>
      </c>
      <c r="AK22" s="263"/>
      <c r="AL22" s="264"/>
    </row>
    <row r="23" spans="1:38" ht="15">
      <c r="A23" s="637" t="s">
        <v>498</v>
      </c>
      <c r="B23" s="632"/>
      <c r="C23" s="632"/>
      <c r="D23" s="632"/>
      <c r="E23" s="632"/>
      <c r="F23" s="632"/>
      <c r="G23" s="632"/>
      <c r="H23" s="353"/>
      <c r="I23" s="353"/>
      <c r="J23" s="353"/>
      <c r="K23" s="424">
        <v>0</v>
      </c>
      <c r="L23" s="359"/>
      <c r="M23" s="353">
        <v>0</v>
      </c>
      <c r="N23" s="425">
        <v>0</v>
      </c>
      <c r="O23" s="353"/>
      <c r="P23" s="353"/>
      <c r="Q23" s="353"/>
      <c r="R23" s="450"/>
      <c r="S23" s="430"/>
      <c r="T23" s="427">
        <v>0</v>
      </c>
      <c r="U23" s="353"/>
      <c r="V23" s="353"/>
      <c r="W23" s="353">
        <v>0</v>
      </c>
      <c r="X23" s="451">
        <v>0</v>
      </c>
      <c r="Y23" s="353">
        <v>0</v>
      </c>
      <c r="Z23" s="353"/>
      <c r="AA23" s="353"/>
      <c r="AB23" s="353"/>
      <c r="AC23" s="353">
        <v>0</v>
      </c>
      <c r="AD23" s="429"/>
      <c r="AE23" s="353">
        <v>25</v>
      </c>
      <c r="AF23" s="353"/>
      <c r="AG23" s="353"/>
      <c r="AH23" s="424">
        <v>0</v>
      </c>
      <c r="AI23" s="353"/>
      <c r="AJ23" s="354"/>
      <c r="AK23" s="263"/>
      <c r="AL23" s="264"/>
    </row>
    <row r="24" spans="1:38" ht="47.1" customHeight="1">
      <c r="A24" s="355">
        <v>13</v>
      </c>
      <c r="B24" s="358" t="s">
        <v>499</v>
      </c>
      <c r="C24" s="357" t="s">
        <v>183</v>
      </c>
      <c r="D24" s="357" t="s">
        <v>472</v>
      </c>
      <c r="E24" s="358" t="s">
        <v>500</v>
      </c>
      <c r="F24" s="357" t="s">
        <v>39</v>
      </c>
      <c r="G24" s="357" t="s">
        <v>39</v>
      </c>
      <c r="H24" s="357">
        <v>2018</v>
      </c>
      <c r="I24" s="358" t="s">
        <v>109</v>
      </c>
      <c r="J24" s="456"/>
      <c r="K24" s="424">
        <v>80</v>
      </c>
      <c r="L24" s="359">
        <v>20</v>
      </c>
      <c r="M24" s="456">
        <v>10</v>
      </c>
      <c r="N24" s="425">
        <v>0</v>
      </c>
      <c r="O24" s="456">
        <v>0</v>
      </c>
      <c r="P24" s="360">
        <v>10</v>
      </c>
      <c r="Q24" s="361">
        <v>50</v>
      </c>
      <c r="R24" s="426">
        <v>185</v>
      </c>
      <c r="S24" s="424">
        <v>65</v>
      </c>
      <c r="T24" s="427">
        <v>110</v>
      </c>
      <c r="U24" s="456"/>
      <c r="V24" s="456">
        <v>35</v>
      </c>
      <c r="W24" s="456">
        <v>50</v>
      </c>
      <c r="X24" s="451">
        <v>95</v>
      </c>
      <c r="Y24" s="456">
        <v>0</v>
      </c>
      <c r="Z24" s="456">
        <v>50</v>
      </c>
      <c r="AA24" s="456">
        <v>10</v>
      </c>
      <c r="AB24" s="456">
        <v>10</v>
      </c>
      <c r="AC24" s="456">
        <v>30</v>
      </c>
      <c r="AD24" s="429"/>
      <c r="AE24" s="456">
        <v>0</v>
      </c>
      <c r="AF24" s="456">
        <v>120</v>
      </c>
      <c r="AG24" s="456">
        <v>40</v>
      </c>
      <c r="AH24" s="424">
        <v>20</v>
      </c>
      <c r="AI24" s="456"/>
      <c r="AJ24" s="468">
        <f>AI24+AH24+AG24+AF24+AE24+AD24+AC24+AB24+AA24+Z24+Y24+X24+W24+V24+U24+T24+R24+Q24+P24+O24+N24+M24+L24+K24</f>
        <v>925</v>
      </c>
      <c r="AK24" s="263"/>
      <c r="AL24" s="264"/>
    </row>
    <row r="25" spans="1:38" ht="15">
      <c r="A25" s="637" t="s">
        <v>501</v>
      </c>
      <c r="B25" s="632"/>
      <c r="C25" s="632"/>
      <c r="D25" s="632"/>
      <c r="E25" s="632"/>
      <c r="F25" s="632"/>
      <c r="G25" s="632"/>
      <c r="H25" s="632"/>
      <c r="I25" s="632"/>
      <c r="J25" s="353"/>
      <c r="K25" s="424">
        <v>0</v>
      </c>
      <c r="L25" s="359"/>
      <c r="M25" s="353">
        <v>0</v>
      </c>
      <c r="N25" s="425">
        <v>0</v>
      </c>
      <c r="O25" s="353"/>
      <c r="P25" s="353"/>
      <c r="Q25" s="353"/>
      <c r="R25" s="450"/>
      <c r="S25" s="430"/>
      <c r="T25" s="427">
        <v>10</v>
      </c>
      <c r="U25" s="353"/>
      <c r="V25" s="353"/>
      <c r="W25" s="353">
        <v>0</v>
      </c>
      <c r="X25" s="451">
        <v>0</v>
      </c>
      <c r="Y25" s="353">
        <v>0</v>
      </c>
      <c r="Z25" s="353"/>
      <c r="AA25" s="353"/>
      <c r="AB25" s="353"/>
      <c r="AC25" s="353">
        <v>0</v>
      </c>
      <c r="AD25" s="429"/>
      <c r="AE25" s="353"/>
      <c r="AF25" s="353"/>
      <c r="AG25" s="353"/>
      <c r="AH25" s="424">
        <v>0</v>
      </c>
      <c r="AI25" s="353"/>
      <c r="AJ25" s="365"/>
      <c r="AK25" s="263"/>
      <c r="AL25" s="264"/>
    </row>
    <row r="26" spans="1:38" ht="42.75">
      <c r="A26" s="355">
        <v>14</v>
      </c>
      <c r="B26" s="358" t="s">
        <v>502</v>
      </c>
      <c r="C26" s="357" t="s">
        <v>183</v>
      </c>
      <c r="D26" s="357" t="s">
        <v>472</v>
      </c>
      <c r="E26" s="358" t="s">
        <v>503</v>
      </c>
      <c r="F26" s="357" t="s">
        <v>39</v>
      </c>
      <c r="G26" s="357" t="s">
        <v>39</v>
      </c>
      <c r="H26" s="357">
        <v>2020</v>
      </c>
      <c r="I26" s="358" t="s">
        <v>109</v>
      </c>
      <c r="J26" s="387"/>
      <c r="K26" s="424">
        <v>210</v>
      </c>
      <c r="L26" s="359">
        <v>20</v>
      </c>
      <c r="M26" s="387">
        <v>60</v>
      </c>
      <c r="N26" s="425">
        <v>0</v>
      </c>
      <c r="O26" s="387">
        <v>65</v>
      </c>
      <c r="P26" s="360">
        <v>10</v>
      </c>
      <c r="Q26" s="361">
        <v>125</v>
      </c>
      <c r="R26" s="426">
        <v>210</v>
      </c>
      <c r="S26" s="424">
        <v>90</v>
      </c>
      <c r="T26" s="427">
        <v>105</v>
      </c>
      <c r="U26" s="387"/>
      <c r="V26" s="387">
        <v>110</v>
      </c>
      <c r="W26" s="387">
        <v>55</v>
      </c>
      <c r="X26" s="451">
        <v>115</v>
      </c>
      <c r="Y26" s="387">
        <v>0</v>
      </c>
      <c r="Z26" s="387">
        <v>68</v>
      </c>
      <c r="AA26" s="358">
        <v>10</v>
      </c>
      <c r="AB26" s="387">
        <v>10</v>
      </c>
      <c r="AC26" s="387">
        <v>40</v>
      </c>
      <c r="AD26" s="429"/>
      <c r="AE26" s="387"/>
      <c r="AF26" s="387">
        <v>165</v>
      </c>
      <c r="AG26" s="387">
        <v>130</v>
      </c>
      <c r="AH26" s="424">
        <v>45</v>
      </c>
      <c r="AI26" s="387"/>
      <c r="AJ26" s="468">
        <f>AI26+AH26+AG26+AF26+AE26+AD26+AC26+AB26+AA26+Z26+Y26+X26+W26+V26+U26+T26+R26+Q26+P26+O26+N26+M26+L26+K26</f>
        <v>1553</v>
      </c>
      <c r="AK26" s="263"/>
      <c r="AL26" s="264"/>
    </row>
    <row r="27" spans="1:38" s="473" customFormat="1" ht="21.95" customHeight="1">
      <c r="A27" s="469"/>
      <c r="B27" s="663" t="s">
        <v>720</v>
      </c>
      <c r="C27" s="664"/>
      <c r="D27" s="664"/>
      <c r="E27" s="664"/>
      <c r="F27" s="665"/>
      <c r="G27" s="468"/>
      <c r="H27" s="468"/>
      <c r="I27" s="454"/>
      <c r="J27" s="454"/>
      <c r="K27" s="454"/>
      <c r="L27" s="454"/>
      <c r="M27" s="454">
        <v>0</v>
      </c>
      <c r="N27" s="454"/>
      <c r="O27" s="454"/>
      <c r="P27" s="454"/>
      <c r="Q27" s="454"/>
      <c r="R27" s="454"/>
      <c r="S27" s="470"/>
      <c r="T27" s="470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365"/>
      <c r="AK27" s="471"/>
      <c r="AL27" s="472"/>
    </row>
    <row r="28" spans="1:38" ht="47.1" customHeight="1">
      <c r="A28" s="631" t="s">
        <v>112</v>
      </c>
      <c r="B28" s="632"/>
      <c r="C28" s="632"/>
      <c r="D28" s="632"/>
      <c r="E28" s="632"/>
      <c r="F28" s="632"/>
      <c r="G28" s="632"/>
      <c r="H28" s="632"/>
      <c r="I28" s="632"/>
      <c r="J28" s="456"/>
      <c r="K28" s="456"/>
      <c r="L28" s="456"/>
      <c r="M28" s="456"/>
      <c r="N28" s="456"/>
      <c r="O28" s="456"/>
      <c r="P28" s="456"/>
      <c r="Q28" s="456"/>
      <c r="R28" s="456"/>
      <c r="S28" s="461"/>
      <c r="T28" s="461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365"/>
      <c r="AK28" s="263"/>
      <c r="AL28" s="264"/>
    </row>
    <row r="29" spans="1:38" ht="47.1" customHeight="1">
      <c r="A29" s="661" t="s">
        <v>113</v>
      </c>
      <c r="B29" s="632"/>
      <c r="C29" s="632"/>
      <c r="D29" s="634">
        <v>44285</v>
      </c>
      <c r="E29" s="632"/>
      <c r="F29" s="377"/>
      <c r="G29" s="378"/>
      <c r="H29" s="378"/>
      <c r="I29" s="379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365"/>
      <c r="AK29" s="263"/>
      <c r="AL29" s="264"/>
    </row>
    <row r="30" spans="1:38" ht="12" customHeight="1">
      <c r="A30" s="635" t="s">
        <v>369</v>
      </c>
      <c r="B30" s="632"/>
      <c r="C30" s="636" t="s">
        <v>370</v>
      </c>
      <c r="D30" s="632"/>
      <c r="E30" s="632"/>
      <c r="F30" s="632"/>
      <c r="G30" s="636" t="s">
        <v>371</v>
      </c>
      <c r="H30" s="632"/>
      <c r="I30" s="632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365"/>
      <c r="AK30" s="263"/>
      <c r="AL30" s="264"/>
    </row>
    <row r="31" spans="1:38" ht="21.95" customHeight="1">
      <c r="A31" s="635" t="s">
        <v>372</v>
      </c>
      <c r="B31" s="632"/>
      <c r="C31" s="636" t="s">
        <v>504</v>
      </c>
      <c r="D31" s="632"/>
      <c r="E31" s="632"/>
      <c r="F31" s="632"/>
      <c r="G31" s="636" t="s">
        <v>469</v>
      </c>
      <c r="H31" s="632"/>
      <c r="I31" s="632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365"/>
      <c r="AK31" s="263"/>
      <c r="AL31" s="264"/>
    </row>
    <row r="32" spans="1:38" ht="28.5" customHeight="1">
      <c r="A32" s="635" t="s">
        <v>505</v>
      </c>
      <c r="B32" s="632"/>
      <c r="C32" s="662" t="s">
        <v>373</v>
      </c>
      <c r="D32" s="632"/>
      <c r="E32" s="632"/>
      <c r="F32" s="662" t="s">
        <v>506</v>
      </c>
      <c r="G32" s="632"/>
      <c r="H32" s="632"/>
      <c r="I32" s="63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365"/>
      <c r="AK32" s="263"/>
      <c r="AL32" s="264"/>
    </row>
    <row r="33" spans="1:38" ht="24" customHeight="1">
      <c r="A33" s="638" t="s">
        <v>507</v>
      </c>
      <c r="B33" s="632"/>
      <c r="C33" s="632"/>
      <c r="D33" s="632"/>
      <c r="E33" s="636" t="s">
        <v>313</v>
      </c>
      <c r="F33" s="632"/>
      <c r="G33" s="632"/>
      <c r="H33" s="632"/>
      <c r="I33" s="632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365"/>
      <c r="AK33" s="263"/>
      <c r="AL33" s="264"/>
    </row>
    <row r="34" spans="1:38" ht="47.1" customHeight="1" thickBot="1">
      <c r="A34" s="629" t="s">
        <v>742</v>
      </c>
      <c r="B34" s="630"/>
      <c r="C34" s="630"/>
      <c r="D34" s="630"/>
      <c r="E34" s="630"/>
      <c r="F34" s="630"/>
      <c r="G34" s="630"/>
      <c r="H34" s="630"/>
      <c r="I34" s="630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383"/>
      <c r="AK34" s="384"/>
      <c r="AL34" s="385"/>
    </row>
  </sheetData>
  <mergeCells count="29">
    <mergeCell ref="A3:F3"/>
    <mergeCell ref="J4:J6"/>
    <mergeCell ref="A8:F8"/>
    <mergeCell ref="J9:J10"/>
    <mergeCell ref="A1:AL1"/>
    <mergeCell ref="A11:F11"/>
    <mergeCell ref="A13:J13"/>
    <mergeCell ref="A15:J15"/>
    <mergeCell ref="A17:I17"/>
    <mergeCell ref="A19:I19"/>
    <mergeCell ref="A21:H21"/>
    <mergeCell ref="A23:G23"/>
    <mergeCell ref="A25:I25"/>
    <mergeCell ref="A28:I28"/>
    <mergeCell ref="A31:B31"/>
    <mergeCell ref="B27:F27"/>
    <mergeCell ref="A34:I34"/>
    <mergeCell ref="A29:C29"/>
    <mergeCell ref="D29:E29"/>
    <mergeCell ref="A30:B30"/>
    <mergeCell ref="C30:F30"/>
    <mergeCell ref="G30:I30"/>
    <mergeCell ref="C31:F31"/>
    <mergeCell ref="G31:I31"/>
    <mergeCell ref="A32:B32"/>
    <mergeCell ref="C32:E32"/>
    <mergeCell ref="F32:I32"/>
    <mergeCell ref="A33:D33"/>
    <mergeCell ref="E33:I33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" customHeight="1"/>
  <cols>
    <col min="1" max="1" width="7.625" customWidth="1"/>
    <col min="2" max="2" width="23.75" customWidth="1"/>
    <col min="3" max="3" width="10.75" customWidth="1"/>
    <col min="4" max="4" width="7.625" customWidth="1"/>
    <col min="5" max="5" width="12.75" customWidth="1"/>
    <col min="6" max="6" width="7.625" customWidth="1"/>
    <col min="7" max="7" width="11" customWidth="1"/>
    <col min="8" max="8" width="11.75" customWidth="1"/>
    <col min="9" max="9" width="12" customWidth="1"/>
    <col min="10" max="10" width="9.375" customWidth="1"/>
    <col min="11" max="12" width="4.25" hidden="1" customWidth="1"/>
    <col min="13" max="13" width="6.25" hidden="1" customWidth="1"/>
    <col min="14" max="14" width="4.25" hidden="1" customWidth="1"/>
    <col min="15" max="15" width="7.125" hidden="1" customWidth="1"/>
    <col min="16" max="21" width="4.25" hidden="1" customWidth="1"/>
    <col min="22" max="22" width="6" hidden="1" customWidth="1"/>
    <col min="23" max="23" width="5" hidden="1" customWidth="1"/>
    <col min="24" max="24" width="6" hidden="1" customWidth="1"/>
    <col min="25" max="25" width="7" hidden="1" customWidth="1"/>
    <col min="26" max="26" width="6.5" hidden="1" customWidth="1"/>
    <col min="27" max="27" width="4.25" hidden="1" customWidth="1"/>
    <col min="28" max="29" width="5.25" hidden="1" customWidth="1"/>
    <col min="30" max="30" width="4.25" hidden="1" customWidth="1"/>
    <col min="31" max="31" width="5.75" hidden="1" customWidth="1"/>
    <col min="32" max="32" width="5.625" hidden="1" customWidth="1"/>
    <col min="33" max="33" width="6.25" hidden="1" customWidth="1"/>
    <col min="34" max="34" width="4.25" hidden="1" customWidth="1"/>
    <col min="35" max="35" width="6.625" hidden="1" customWidth="1"/>
    <col min="36" max="36" width="13.5" style="234" customWidth="1"/>
    <col min="37" max="37" width="10.875" customWidth="1"/>
  </cols>
  <sheetData>
    <row r="1" spans="1:38" s="279" customFormat="1" ht="39.950000000000003" customHeight="1">
      <c r="A1" s="613" t="s">
        <v>753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5"/>
    </row>
    <row r="2" spans="1:38" ht="65.099999999999994" customHeight="1">
      <c r="A2" s="513" t="s">
        <v>0</v>
      </c>
      <c r="B2" s="143" t="s">
        <v>1</v>
      </c>
      <c r="C2" s="143" t="s">
        <v>2</v>
      </c>
      <c r="D2" s="143" t="s">
        <v>3</v>
      </c>
      <c r="E2" s="143" t="s">
        <v>4</v>
      </c>
      <c r="F2" s="143" t="s">
        <v>5</v>
      </c>
      <c r="G2" s="143" t="s">
        <v>6</v>
      </c>
      <c r="H2" s="143" t="s">
        <v>7</v>
      </c>
      <c r="I2" s="143" t="s">
        <v>8</v>
      </c>
      <c r="J2" s="143" t="s">
        <v>215</v>
      </c>
      <c r="K2" s="474" t="s">
        <v>9</v>
      </c>
      <c r="L2" s="474" t="s">
        <v>10</v>
      </c>
      <c r="M2" s="474" t="s">
        <v>11</v>
      </c>
      <c r="N2" s="474" t="s">
        <v>12</v>
      </c>
      <c r="O2" s="474" t="s">
        <v>13</v>
      </c>
      <c r="P2" s="474" t="s">
        <v>14</v>
      </c>
      <c r="Q2" s="474" t="s">
        <v>15</v>
      </c>
      <c r="R2" s="474" t="s">
        <v>16</v>
      </c>
      <c r="S2" s="474" t="s">
        <v>17</v>
      </c>
      <c r="T2" s="474" t="s">
        <v>18</v>
      </c>
      <c r="U2" s="474" t="s">
        <v>19</v>
      </c>
      <c r="V2" s="474" t="s">
        <v>20</v>
      </c>
      <c r="W2" s="474" t="s">
        <v>21</v>
      </c>
      <c r="X2" s="474" t="s">
        <v>22</v>
      </c>
      <c r="Y2" s="474" t="s">
        <v>23</v>
      </c>
      <c r="Z2" s="474" t="s">
        <v>24</v>
      </c>
      <c r="AA2" s="474" t="s">
        <v>25</v>
      </c>
      <c r="AB2" s="474" t="s">
        <v>26</v>
      </c>
      <c r="AC2" s="474" t="s">
        <v>27</v>
      </c>
      <c r="AD2" s="474" t="s">
        <v>28</v>
      </c>
      <c r="AE2" s="474" t="s">
        <v>29</v>
      </c>
      <c r="AF2" s="474" t="s">
        <v>30</v>
      </c>
      <c r="AG2" s="474" t="s">
        <v>31</v>
      </c>
      <c r="AH2" s="474" t="s">
        <v>32</v>
      </c>
      <c r="AI2" s="474" t="s">
        <v>33</v>
      </c>
      <c r="AJ2" s="203" t="s">
        <v>247</v>
      </c>
      <c r="AK2" s="143" t="s">
        <v>718</v>
      </c>
      <c r="AL2" s="249" t="s">
        <v>719</v>
      </c>
    </row>
    <row r="3" spans="1:38" ht="15.75">
      <c r="A3" s="676" t="s">
        <v>34</v>
      </c>
      <c r="B3" s="671"/>
      <c r="C3" s="671"/>
      <c r="D3" s="671"/>
      <c r="E3" s="671"/>
      <c r="F3" s="671"/>
      <c r="G3" s="671"/>
      <c r="H3" s="671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334"/>
      <c r="AK3" s="196"/>
      <c r="AL3" s="221"/>
    </row>
    <row r="4" spans="1:38" ht="54">
      <c r="A4" s="514">
        <v>1</v>
      </c>
      <c r="B4" s="476" t="s">
        <v>508</v>
      </c>
      <c r="C4" s="164" t="s">
        <v>183</v>
      </c>
      <c r="D4" s="164" t="s">
        <v>509</v>
      </c>
      <c r="E4" s="477" t="s">
        <v>510</v>
      </c>
      <c r="F4" s="164" t="s">
        <v>39</v>
      </c>
      <c r="G4" s="164" t="s">
        <v>39</v>
      </c>
      <c r="H4" s="164">
        <v>2018</v>
      </c>
      <c r="I4" s="477" t="s">
        <v>109</v>
      </c>
      <c r="J4" s="679" t="s">
        <v>442</v>
      </c>
      <c r="K4" s="478"/>
      <c r="L4" s="479">
        <v>10</v>
      </c>
      <c r="M4" s="478">
        <v>190</v>
      </c>
      <c r="N4" s="478">
        <v>0</v>
      </c>
      <c r="O4" s="478">
        <v>270</v>
      </c>
      <c r="P4" s="480">
        <v>40</v>
      </c>
      <c r="Q4" s="481">
        <v>330</v>
      </c>
      <c r="R4" s="129">
        <v>275</v>
      </c>
      <c r="S4" s="128">
        <v>85</v>
      </c>
      <c r="T4" s="130">
        <v>170</v>
      </c>
      <c r="U4" s="478"/>
      <c r="V4" s="478">
        <v>265</v>
      </c>
      <c r="W4" s="478"/>
      <c r="X4" s="482">
        <v>295</v>
      </c>
      <c r="Y4" s="478">
        <v>69</v>
      </c>
      <c r="Z4" s="478">
        <v>210</v>
      </c>
      <c r="AA4" s="480">
        <v>130</v>
      </c>
      <c r="AB4" s="478">
        <v>45</v>
      </c>
      <c r="AC4" s="478">
        <v>180</v>
      </c>
      <c r="AD4" s="131">
        <v>250</v>
      </c>
      <c r="AE4" s="478">
        <v>15</v>
      </c>
      <c r="AF4" s="478">
        <v>335</v>
      </c>
      <c r="AG4" s="478">
        <v>80</v>
      </c>
      <c r="AH4" s="128">
        <v>50</v>
      </c>
      <c r="AI4" s="480">
        <v>0</v>
      </c>
      <c r="AJ4" s="483">
        <f t="shared" ref="AJ4:AJ7" si="0">AI4+AH4+AG4+AF4+AE4+AD4+AC4+AB4+AA4+Z4+Y4+X4+W4+V4+U4+T4+R4+Q4+P4+O4+N4+M4+L4+K4</f>
        <v>3209</v>
      </c>
      <c r="AK4" s="196"/>
      <c r="AL4" s="221"/>
    </row>
    <row r="5" spans="1:38" ht="78">
      <c r="A5" s="514">
        <v>2</v>
      </c>
      <c r="B5" s="476" t="s">
        <v>511</v>
      </c>
      <c r="C5" s="164" t="s">
        <v>183</v>
      </c>
      <c r="D5" s="164" t="s">
        <v>509</v>
      </c>
      <c r="E5" s="477" t="s">
        <v>512</v>
      </c>
      <c r="F5" s="164" t="s">
        <v>39</v>
      </c>
      <c r="G5" s="164" t="s">
        <v>39</v>
      </c>
      <c r="H5" s="164">
        <v>2021</v>
      </c>
      <c r="I5" s="477" t="s">
        <v>751</v>
      </c>
      <c r="J5" s="671"/>
      <c r="K5" s="478"/>
      <c r="L5" s="479">
        <v>660</v>
      </c>
      <c r="M5" s="478">
        <v>350</v>
      </c>
      <c r="N5" s="478">
        <v>0</v>
      </c>
      <c r="O5" s="478">
        <v>420</v>
      </c>
      <c r="P5" s="480">
        <v>40</v>
      </c>
      <c r="Q5" s="484">
        <v>460</v>
      </c>
      <c r="R5" s="129">
        <v>665</v>
      </c>
      <c r="S5" s="128">
        <v>90</v>
      </c>
      <c r="T5" s="130">
        <v>300</v>
      </c>
      <c r="U5" s="478"/>
      <c r="V5" s="478">
        <v>280</v>
      </c>
      <c r="W5" s="478"/>
      <c r="X5" s="482">
        <v>1160</v>
      </c>
      <c r="Y5" s="478">
        <v>67</v>
      </c>
      <c r="Z5" s="478">
        <v>7</v>
      </c>
      <c r="AA5" s="480">
        <v>565</v>
      </c>
      <c r="AB5" s="478">
        <v>200</v>
      </c>
      <c r="AC5" s="478">
        <v>535</v>
      </c>
      <c r="AD5" s="131">
        <v>350</v>
      </c>
      <c r="AE5" s="478">
        <v>135</v>
      </c>
      <c r="AF5" s="478">
        <v>940</v>
      </c>
      <c r="AG5" s="478">
        <v>560</v>
      </c>
      <c r="AH5" s="128">
        <v>330</v>
      </c>
      <c r="AI5" s="480">
        <v>175</v>
      </c>
      <c r="AJ5" s="483">
        <f t="shared" si="0"/>
        <v>8199</v>
      </c>
      <c r="AK5" s="196"/>
      <c r="AL5" s="221"/>
    </row>
    <row r="6" spans="1:38" ht="54">
      <c r="A6" s="514">
        <v>3</v>
      </c>
      <c r="B6" s="476" t="s">
        <v>513</v>
      </c>
      <c r="C6" s="164" t="s">
        <v>36</v>
      </c>
      <c r="D6" s="164" t="s">
        <v>509</v>
      </c>
      <c r="E6" s="477" t="s">
        <v>514</v>
      </c>
      <c r="F6" s="164" t="s">
        <v>39</v>
      </c>
      <c r="G6" s="164" t="s">
        <v>39</v>
      </c>
      <c r="H6" s="164">
        <v>2018</v>
      </c>
      <c r="I6" s="477" t="s">
        <v>721</v>
      </c>
      <c r="J6" s="671"/>
      <c r="K6" s="478"/>
      <c r="L6" s="479">
        <v>0</v>
      </c>
      <c r="M6" s="478">
        <v>4</v>
      </c>
      <c r="N6" s="478">
        <v>0</v>
      </c>
      <c r="O6" s="478">
        <v>3</v>
      </c>
      <c r="P6" s="480">
        <v>0</v>
      </c>
      <c r="Q6" s="484">
        <v>8</v>
      </c>
      <c r="R6" s="129">
        <v>100</v>
      </c>
      <c r="S6" s="111"/>
      <c r="T6" s="130">
        <v>2</v>
      </c>
      <c r="U6" s="478"/>
      <c r="V6" s="478">
        <v>2</v>
      </c>
      <c r="W6" s="478"/>
      <c r="X6" s="482">
        <v>293</v>
      </c>
      <c r="Y6" s="478">
        <v>1</v>
      </c>
      <c r="Z6" s="478">
        <v>6</v>
      </c>
      <c r="AA6" s="480">
        <v>3</v>
      </c>
      <c r="AB6" s="478">
        <v>30</v>
      </c>
      <c r="AC6" s="478">
        <v>4</v>
      </c>
      <c r="AD6" s="131">
        <v>7</v>
      </c>
      <c r="AE6" s="478">
        <v>2</v>
      </c>
      <c r="AF6" s="478">
        <v>4</v>
      </c>
      <c r="AG6" s="478">
        <v>1</v>
      </c>
      <c r="AH6" s="128">
        <v>4</v>
      </c>
      <c r="AI6" s="480">
        <v>0</v>
      </c>
      <c r="AJ6" s="483">
        <f t="shared" si="0"/>
        <v>474</v>
      </c>
      <c r="AK6" s="196"/>
      <c r="AL6" s="221"/>
    </row>
    <row r="7" spans="1:38" ht="77.25">
      <c r="A7" s="514">
        <v>4</v>
      </c>
      <c r="B7" s="485" t="s">
        <v>515</v>
      </c>
      <c r="C7" s="164" t="s">
        <v>183</v>
      </c>
      <c r="D7" s="164" t="s">
        <v>509</v>
      </c>
      <c r="E7" s="477" t="s">
        <v>516</v>
      </c>
      <c r="F7" s="164" t="s">
        <v>39</v>
      </c>
      <c r="G7" s="164" t="s">
        <v>39</v>
      </c>
      <c r="H7" s="164">
        <v>2021</v>
      </c>
      <c r="I7" s="477" t="s">
        <v>752</v>
      </c>
      <c r="J7" s="486" t="s">
        <v>480</v>
      </c>
      <c r="K7" s="486"/>
      <c r="L7" s="479">
        <v>0</v>
      </c>
      <c r="M7" s="486">
        <v>40</v>
      </c>
      <c r="N7" s="478">
        <v>0</v>
      </c>
      <c r="O7" s="486">
        <v>65</v>
      </c>
      <c r="P7" s="480">
        <v>35</v>
      </c>
      <c r="Q7" s="481">
        <v>170</v>
      </c>
      <c r="R7" s="487">
        <v>55</v>
      </c>
      <c r="S7" s="479">
        <v>95</v>
      </c>
      <c r="T7" s="130">
        <v>30</v>
      </c>
      <c r="U7" s="486"/>
      <c r="V7" s="486">
        <v>105</v>
      </c>
      <c r="W7" s="486"/>
      <c r="X7" s="482">
        <v>100</v>
      </c>
      <c r="Y7" s="486">
        <v>5</v>
      </c>
      <c r="Z7" s="486">
        <v>20</v>
      </c>
      <c r="AA7" s="480">
        <v>60</v>
      </c>
      <c r="AB7" s="486">
        <v>0</v>
      </c>
      <c r="AC7" s="486">
        <v>50</v>
      </c>
      <c r="AD7" s="488">
        <v>350</v>
      </c>
      <c r="AE7" s="486">
        <v>45</v>
      </c>
      <c r="AF7" s="486">
        <v>80</v>
      </c>
      <c r="AG7" s="486">
        <v>40</v>
      </c>
      <c r="AH7" s="128">
        <v>35</v>
      </c>
      <c r="AI7" s="480">
        <v>60</v>
      </c>
      <c r="AJ7" s="483">
        <f t="shared" si="0"/>
        <v>1345</v>
      </c>
      <c r="AK7" s="196"/>
      <c r="AL7" s="221"/>
    </row>
    <row r="8" spans="1:38" ht="15.75">
      <c r="A8" s="676" t="s">
        <v>57</v>
      </c>
      <c r="B8" s="671"/>
      <c r="C8" s="671"/>
      <c r="D8" s="671"/>
      <c r="E8" s="671"/>
      <c r="F8" s="671"/>
      <c r="G8" s="671"/>
      <c r="H8" s="671"/>
      <c r="I8" s="489"/>
      <c r="J8" s="489"/>
      <c r="K8" s="489"/>
      <c r="L8" s="479"/>
      <c r="M8" s="489">
        <v>0</v>
      </c>
      <c r="N8" s="478">
        <v>0</v>
      </c>
      <c r="O8" s="489"/>
      <c r="P8" s="489"/>
      <c r="Q8" s="489"/>
      <c r="R8" s="490"/>
      <c r="S8" s="111"/>
      <c r="T8" s="130">
        <v>10</v>
      </c>
      <c r="U8" s="489"/>
      <c r="V8" s="489"/>
      <c r="W8" s="489"/>
      <c r="X8" s="482">
        <v>0</v>
      </c>
      <c r="Y8" s="489">
        <v>0</v>
      </c>
      <c r="Z8" s="489"/>
      <c r="AA8" s="196"/>
      <c r="AB8" s="489"/>
      <c r="AC8" s="489">
        <v>0</v>
      </c>
      <c r="AD8" s="132"/>
      <c r="AE8" s="489">
        <v>0</v>
      </c>
      <c r="AF8" s="489"/>
      <c r="AG8" s="489"/>
      <c r="AH8" s="128">
        <v>0</v>
      </c>
      <c r="AI8" s="489"/>
      <c r="AJ8" s="334"/>
      <c r="AK8" s="196"/>
      <c r="AL8" s="221"/>
    </row>
    <row r="9" spans="1:38" ht="30">
      <c r="A9" s="514">
        <v>5</v>
      </c>
      <c r="B9" s="163" t="s">
        <v>517</v>
      </c>
      <c r="C9" s="164" t="s">
        <v>183</v>
      </c>
      <c r="D9" s="164" t="s">
        <v>509</v>
      </c>
      <c r="E9" s="477" t="s">
        <v>518</v>
      </c>
      <c r="F9" s="164" t="s">
        <v>39</v>
      </c>
      <c r="G9" s="164" t="s">
        <v>39</v>
      </c>
      <c r="H9" s="164">
        <v>2007</v>
      </c>
      <c r="I9" s="477" t="s">
        <v>44</v>
      </c>
      <c r="J9" s="679" t="s">
        <v>442</v>
      </c>
      <c r="K9" s="478"/>
      <c r="L9" s="479">
        <v>10</v>
      </c>
      <c r="M9" s="478">
        <v>190</v>
      </c>
      <c r="N9" s="478">
        <v>0</v>
      </c>
      <c r="O9" s="478">
        <v>160</v>
      </c>
      <c r="P9" s="480">
        <v>67</v>
      </c>
      <c r="Q9" s="481">
        <v>225</v>
      </c>
      <c r="R9" s="129">
        <v>30</v>
      </c>
      <c r="S9" s="128">
        <v>60</v>
      </c>
      <c r="T9" s="130">
        <v>220</v>
      </c>
      <c r="U9" s="478"/>
      <c r="V9" s="478">
        <v>110</v>
      </c>
      <c r="W9" s="478"/>
      <c r="X9" s="482">
        <v>390</v>
      </c>
      <c r="Y9" s="478">
        <v>79</v>
      </c>
      <c r="Z9" s="478">
        <v>2</v>
      </c>
      <c r="AA9" s="480">
        <v>110</v>
      </c>
      <c r="AB9" s="478">
        <v>0</v>
      </c>
      <c r="AC9" s="478">
        <v>265</v>
      </c>
      <c r="AD9" s="131">
        <v>60</v>
      </c>
      <c r="AE9" s="478">
        <v>25</v>
      </c>
      <c r="AF9" s="478">
        <v>80</v>
      </c>
      <c r="AG9" s="478">
        <v>180</v>
      </c>
      <c r="AH9" s="128">
        <v>40</v>
      </c>
      <c r="AI9" s="480">
        <v>0</v>
      </c>
      <c r="AJ9" s="483">
        <f t="shared" ref="AJ9:AJ10" si="1">AI9+AH9+AG9+AF9+AE9+AD9+AC9+AB9+AA9+Z9+Y9+X9+W9+V9+U9+T9+R9+Q9+P9+O9+N9+M9+L9+K9</f>
        <v>2243</v>
      </c>
      <c r="AK9" s="196"/>
      <c r="AL9" s="221"/>
    </row>
    <row r="10" spans="1:38" ht="30" customHeight="1">
      <c r="A10" s="514">
        <v>6</v>
      </c>
      <c r="B10" s="163" t="s">
        <v>519</v>
      </c>
      <c r="C10" s="164" t="s">
        <v>36</v>
      </c>
      <c r="D10" s="164" t="s">
        <v>509</v>
      </c>
      <c r="E10" s="477" t="s">
        <v>520</v>
      </c>
      <c r="F10" s="164" t="s">
        <v>39</v>
      </c>
      <c r="G10" s="164" t="s">
        <v>39</v>
      </c>
      <c r="H10" s="164">
        <v>2007</v>
      </c>
      <c r="I10" s="477" t="s">
        <v>102</v>
      </c>
      <c r="J10" s="671"/>
      <c r="K10" s="478"/>
      <c r="L10" s="479">
        <v>0</v>
      </c>
      <c r="M10" s="478">
        <v>3</v>
      </c>
      <c r="N10" s="478">
        <v>0</v>
      </c>
      <c r="O10" s="478">
        <v>2</v>
      </c>
      <c r="P10" s="480">
        <v>0</v>
      </c>
      <c r="Q10" s="484">
        <v>6</v>
      </c>
      <c r="R10" s="129">
        <v>42</v>
      </c>
      <c r="S10" s="111"/>
      <c r="T10" s="130">
        <v>2</v>
      </c>
      <c r="U10" s="478"/>
      <c r="V10" s="478">
        <v>1</v>
      </c>
      <c r="W10" s="478"/>
      <c r="X10" s="482">
        <v>297</v>
      </c>
      <c r="Y10" s="478">
        <v>57</v>
      </c>
      <c r="Z10" s="478">
        <v>30</v>
      </c>
      <c r="AA10" s="480">
        <v>1</v>
      </c>
      <c r="AB10" s="478">
        <v>0</v>
      </c>
      <c r="AC10" s="478">
        <v>5</v>
      </c>
      <c r="AD10" s="131">
        <v>4</v>
      </c>
      <c r="AE10" s="478">
        <v>2</v>
      </c>
      <c r="AF10" s="478">
        <v>3</v>
      </c>
      <c r="AG10" s="478">
        <v>1</v>
      </c>
      <c r="AH10" s="128">
        <v>2</v>
      </c>
      <c r="AI10" s="480">
        <v>0</v>
      </c>
      <c r="AJ10" s="483">
        <f t="shared" si="1"/>
        <v>458</v>
      </c>
      <c r="AK10" s="196"/>
      <c r="AL10" s="221"/>
    </row>
    <row r="11" spans="1:38" ht="15.75">
      <c r="A11" s="676" t="s">
        <v>428</v>
      </c>
      <c r="B11" s="671"/>
      <c r="C11" s="671"/>
      <c r="D11" s="671"/>
      <c r="E11" s="671"/>
      <c r="F11" s="671"/>
      <c r="G11" s="671"/>
      <c r="H11" s="671"/>
      <c r="I11" s="489"/>
      <c r="J11" s="489"/>
      <c r="K11" s="489"/>
      <c r="L11" s="479"/>
      <c r="M11" s="489">
        <v>0</v>
      </c>
      <c r="N11" s="478">
        <v>0</v>
      </c>
      <c r="O11" s="489"/>
      <c r="P11" s="489"/>
      <c r="Q11" s="489"/>
      <c r="R11" s="490"/>
      <c r="S11" s="111"/>
      <c r="T11" s="130">
        <v>10</v>
      </c>
      <c r="U11" s="489"/>
      <c r="V11" s="489"/>
      <c r="W11" s="489"/>
      <c r="X11" s="482">
        <v>0</v>
      </c>
      <c r="Y11" s="489">
        <v>0</v>
      </c>
      <c r="Z11" s="489"/>
      <c r="AA11" s="196"/>
      <c r="AB11" s="489"/>
      <c r="AC11" s="489">
        <v>0</v>
      </c>
      <c r="AD11" s="132"/>
      <c r="AE11" s="489">
        <v>0</v>
      </c>
      <c r="AF11" s="489"/>
      <c r="AG11" s="489"/>
      <c r="AH11" s="128">
        <v>0</v>
      </c>
      <c r="AI11" s="489"/>
      <c r="AJ11" s="334"/>
      <c r="AK11" s="196"/>
      <c r="AL11" s="221"/>
    </row>
    <row r="12" spans="1:38" ht="30">
      <c r="A12" s="514">
        <v>7</v>
      </c>
      <c r="B12" s="163" t="s">
        <v>521</v>
      </c>
      <c r="C12" s="164" t="s">
        <v>183</v>
      </c>
      <c r="D12" s="164" t="s">
        <v>509</v>
      </c>
      <c r="E12" s="477" t="s">
        <v>522</v>
      </c>
      <c r="F12" s="164" t="s">
        <v>39</v>
      </c>
      <c r="G12" s="164" t="s">
        <v>39</v>
      </c>
      <c r="H12" s="164">
        <v>2019</v>
      </c>
      <c r="I12" s="477" t="s">
        <v>109</v>
      </c>
      <c r="J12" s="491"/>
      <c r="K12" s="491"/>
      <c r="L12" s="479">
        <v>0</v>
      </c>
      <c r="M12" s="491">
        <v>45</v>
      </c>
      <c r="N12" s="478">
        <v>0</v>
      </c>
      <c r="O12" s="491">
        <v>35</v>
      </c>
      <c r="P12" s="480">
        <v>0</v>
      </c>
      <c r="Q12" s="481">
        <v>80</v>
      </c>
      <c r="R12" s="129">
        <v>155</v>
      </c>
      <c r="S12" s="111"/>
      <c r="T12" s="130">
        <v>35</v>
      </c>
      <c r="U12" s="491"/>
      <c r="V12" s="491">
        <v>75</v>
      </c>
      <c r="W12" s="491"/>
      <c r="X12" s="482">
        <v>80</v>
      </c>
      <c r="Y12" s="491">
        <v>2</v>
      </c>
      <c r="Z12" s="491">
        <v>0</v>
      </c>
      <c r="AA12" s="480">
        <v>10</v>
      </c>
      <c r="AB12" s="491">
        <v>30</v>
      </c>
      <c r="AC12" s="491">
        <v>70</v>
      </c>
      <c r="AD12" s="131">
        <v>40</v>
      </c>
      <c r="AE12" s="491">
        <v>0</v>
      </c>
      <c r="AF12" s="491">
        <v>200</v>
      </c>
      <c r="AG12" s="491">
        <v>5</v>
      </c>
      <c r="AH12" s="128">
        <v>20</v>
      </c>
      <c r="AI12" s="491"/>
      <c r="AJ12" s="483">
        <f>AI12+AH12+AG12+AF12+AE12+AD12+AC12+AB12+AA12+Z12+Y12+X12+W12+V12+U12+T12+R12+Q12+P12+O12+N12+M12+L12+K12</f>
        <v>882</v>
      </c>
      <c r="AK12" s="196"/>
      <c r="AL12" s="221"/>
    </row>
    <row r="13" spans="1:38" ht="15.75">
      <c r="A13" s="676" t="s">
        <v>356</v>
      </c>
      <c r="B13" s="671"/>
      <c r="C13" s="671"/>
      <c r="D13" s="671"/>
      <c r="E13" s="671"/>
      <c r="F13" s="671"/>
      <c r="G13" s="671"/>
      <c r="H13" s="671"/>
      <c r="I13" s="489"/>
      <c r="J13" s="489"/>
      <c r="K13" s="489"/>
      <c r="L13" s="479"/>
      <c r="M13" s="489">
        <v>0</v>
      </c>
      <c r="N13" s="478">
        <v>0</v>
      </c>
      <c r="O13" s="489"/>
      <c r="P13" s="489"/>
      <c r="Q13" s="489"/>
      <c r="R13" s="490"/>
      <c r="S13" s="111"/>
      <c r="T13" s="130">
        <v>0</v>
      </c>
      <c r="U13" s="489"/>
      <c r="V13" s="489"/>
      <c r="W13" s="489"/>
      <c r="X13" s="482">
        <v>0</v>
      </c>
      <c r="Y13" s="489">
        <v>0</v>
      </c>
      <c r="Z13" s="489"/>
      <c r="AA13" s="196"/>
      <c r="AB13" s="489"/>
      <c r="AC13" s="489">
        <v>0</v>
      </c>
      <c r="AD13" s="132"/>
      <c r="AE13" s="489">
        <v>0</v>
      </c>
      <c r="AF13" s="489"/>
      <c r="AG13" s="489"/>
      <c r="AH13" s="128">
        <v>0</v>
      </c>
      <c r="AI13" s="489"/>
      <c r="AJ13" s="334"/>
      <c r="AK13" s="196"/>
      <c r="AL13" s="221"/>
    </row>
    <row r="14" spans="1:38" ht="30" customHeight="1">
      <c r="A14" s="514">
        <v>8</v>
      </c>
      <c r="B14" s="163" t="s">
        <v>523</v>
      </c>
      <c r="C14" s="164" t="s">
        <v>183</v>
      </c>
      <c r="D14" s="164" t="s">
        <v>509</v>
      </c>
      <c r="E14" s="477" t="s">
        <v>524</v>
      </c>
      <c r="F14" s="164" t="s">
        <v>39</v>
      </c>
      <c r="G14" s="164" t="s">
        <v>39</v>
      </c>
      <c r="H14" s="164">
        <v>2005</v>
      </c>
      <c r="I14" s="477" t="s">
        <v>109</v>
      </c>
      <c r="J14" s="491"/>
      <c r="K14" s="491"/>
      <c r="L14" s="479">
        <v>5</v>
      </c>
      <c r="M14" s="491">
        <v>30</v>
      </c>
      <c r="N14" s="478">
        <v>0</v>
      </c>
      <c r="O14" s="491">
        <v>35</v>
      </c>
      <c r="P14" s="480">
        <v>15</v>
      </c>
      <c r="Q14" s="481">
        <v>75</v>
      </c>
      <c r="R14" s="129">
        <v>150</v>
      </c>
      <c r="S14" s="128">
        <v>25</v>
      </c>
      <c r="T14" s="130">
        <v>130</v>
      </c>
      <c r="U14" s="491"/>
      <c r="V14" s="491">
        <v>80</v>
      </c>
      <c r="W14" s="491"/>
      <c r="X14" s="482">
        <v>180</v>
      </c>
      <c r="Y14" s="491">
        <v>10</v>
      </c>
      <c r="Z14" s="491">
        <v>15</v>
      </c>
      <c r="AA14" s="480">
        <v>60</v>
      </c>
      <c r="AB14" s="491">
        <v>50</v>
      </c>
      <c r="AC14" s="491">
        <v>30</v>
      </c>
      <c r="AD14" s="131">
        <v>40</v>
      </c>
      <c r="AE14" s="491">
        <v>45</v>
      </c>
      <c r="AF14" s="491">
        <v>100</v>
      </c>
      <c r="AG14" s="491">
        <v>70</v>
      </c>
      <c r="AH14" s="128">
        <v>30</v>
      </c>
      <c r="AI14" s="491"/>
      <c r="AJ14" s="483">
        <f>AI14+AH14+AG14+AF14+AE14+AD14+AC14+AB14+AA14+Z14+Y14+X14+W14+V14+U14+T14+R14+Q14+P14+O14+N14+M14+L14+K14</f>
        <v>1150</v>
      </c>
      <c r="AK14" s="196"/>
      <c r="AL14" s="221"/>
    </row>
    <row r="15" spans="1:38" ht="15.75">
      <c r="A15" s="676" t="s">
        <v>365</v>
      </c>
      <c r="B15" s="671"/>
      <c r="C15" s="671"/>
      <c r="D15" s="671"/>
      <c r="E15" s="671"/>
      <c r="F15" s="671"/>
      <c r="G15" s="671"/>
      <c r="H15" s="489"/>
      <c r="I15" s="489"/>
      <c r="J15" s="489"/>
      <c r="K15" s="489"/>
      <c r="L15" s="479"/>
      <c r="M15" s="489">
        <v>0</v>
      </c>
      <c r="N15" s="478">
        <v>0</v>
      </c>
      <c r="O15" s="489"/>
      <c r="P15" s="489"/>
      <c r="Q15" s="489"/>
      <c r="R15" s="490"/>
      <c r="S15" s="111"/>
      <c r="T15" s="130">
        <v>50</v>
      </c>
      <c r="U15" s="489"/>
      <c r="V15" s="489"/>
      <c r="W15" s="489"/>
      <c r="X15" s="482">
        <v>0</v>
      </c>
      <c r="Y15" s="489">
        <v>0</v>
      </c>
      <c r="Z15" s="489"/>
      <c r="AA15" s="196"/>
      <c r="AB15" s="489"/>
      <c r="AC15" s="489">
        <v>0</v>
      </c>
      <c r="AD15" s="132"/>
      <c r="AE15" s="489">
        <v>0</v>
      </c>
      <c r="AF15" s="489"/>
      <c r="AG15" s="489"/>
      <c r="AH15" s="128">
        <v>0</v>
      </c>
      <c r="AI15" s="489"/>
      <c r="AJ15" s="334"/>
      <c r="AK15" s="196"/>
      <c r="AL15" s="221"/>
    </row>
    <row r="16" spans="1:38" ht="45">
      <c r="A16" s="514">
        <v>9</v>
      </c>
      <c r="B16" s="163" t="s">
        <v>525</v>
      </c>
      <c r="C16" s="164" t="s">
        <v>183</v>
      </c>
      <c r="D16" s="164" t="s">
        <v>509</v>
      </c>
      <c r="E16" s="477" t="s">
        <v>526</v>
      </c>
      <c r="F16" s="164" t="s">
        <v>39</v>
      </c>
      <c r="G16" s="164" t="s">
        <v>39</v>
      </c>
      <c r="H16" s="164">
        <v>2005</v>
      </c>
      <c r="I16" s="477" t="s">
        <v>109</v>
      </c>
      <c r="J16" s="491"/>
      <c r="K16" s="491"/>
      <c r="L16" s="479">
        <v>5</v>
      </c>
      <c r="M16" s="491">
        <v>65</v>
      </c>
      <c r="N16" s="478">
        <v>0</v>
      </c>
      <c r="O16" s="491">
        <v>35</v>
      </c>
      <c r="P16" s="480">
        <v>15</v>
      </c>
      <c r="Q16" s="481">
        <v>80</v>
      </c>
      <c r="R16" s="129">
        <v>155</v>
      </c>
      <c r="S16" s="128">
        <v>25</v>
      </c>
      <c r="T16" s="130">
        <v>130</v>
      </c>
      <c r="U16" s="491"/>
      <c r="V16" s="491">
        <v>60</v>
      </c>
      <c r="W16" s="491"/>
      <c r="X16" s="482">
        <v>175</v>
      </c>
      <c r="Y16" s="491">
        <v>10</v>
      </c>
      <c r="Z16" s="491">
        <v>10</v>
      </c>
      <c r="AA16" s="480">
        <v>70</v>
      </c>
      <c r="AB16" s="491">
        <v>40</v>
      </c>
      <c r="AC16" s="491">
        <v>85</v>
      </c>
      <c r="AD16" s="131">
        <v>40</v>
      </c>
      <c r="AE16" s="491">
        <v>45</v>
      </c>
      <c r="AF16" s="491">
        <v>160</v>
      </c>
      <c r="AG16" s="491">
        <v>70</v>
      </c>
      <c r="AH16" s="128">
        <v>10</v>
      </c>
      <c r="AI16" s="491"/>
      <c r="AJ16" s="483">
        <f>AI16+AH16+AG16+AF16+AE16+AD16+AC16+AB16+AA16+Z16+Y16+X16+W16+V16+U16+T16+R16+Q16+P16+O16+N16+M16+L16+K16</f>
        <v>1260</v>
      </c>
      <c r="AK16" s="196"/>
      <c r="AL16" s="221"/>
    </row>
    <row r="17" spans="1:38" ht="15.75">
      <c r="A17" s="676" t="s">
        <v>425</v>
      </c>
      <c r="B17" s="671"/>
      <c r="C17" s="671"/>
      <c r="D17" s="671"/>
      <c r="E17" s="671"/>
      <c r="F17" s="671"/>
      <c r="G17" s="671"/>
      <c r="H17" s="489"/>
      <c r="I17" s="489"/>
      <c r="J17" s="489"/>
      <c r="K17" s="489"/>
      <c r="L17" s="479"/>
      <c r="M17" s="489">
        <v>0</v>
      </c>
      <c r="N17" s="478">
        <v>0</v>
      </c>
      <c r="O17" s="489"/>
      <c r="P17" s="489"/>
      <c r="Q17" s="489"/>
      <c r="R17" s="490"/>
      <c r="S17" s="111"/>
      <c r="T17" s="130">
        <v>0</v>
      </c>
      <c r="U17" s="489"/>
      <c r="V17" s="489"/>
      <c r="W17" s="489"/>
      <c r="X17" s="482">
        <v>0</v>
      </c>
      <c r="Y17" s="489">
        <v>0</v>
      </c>
      <c r="Z17" s="489"/>
      <c r="AA17" s="196"/>
      <c r="AB17" s="489"/>
      <c r="AC17" s="489">
        <v>0</v>
      </c>
      <c r="AD17" s="132"/>
      <c r="AE17" s="489">
        <v>0</v>
      </c>
      <c r="AF17" s="489"/>
      <c r="AG17" s="489"/>
      <c r="AH17" s="128">
        <v>0</v>
      </c>
      <c r="AI17" s="489"/>
      <c r="AJ17" s="334"/>
      <c r="AK17" s="196"/>
      <c r="AL17" s="221"/>
    </row>
    <row r="18" spans="1:38" ht="45">
      <c r="A18" s="514">
        <v>10</v>
      </c>
      <c r="B18" s="163" t="s">
        <v>527</v>
      </c>
      <c r="C18" s="164" t="s">
        <v>183</v>
      </c>
      <c r="D18" s="164" t="s">
        <v>509</v>
      </c>
      <c r="E18" s="477" t="s">
        <v>528</v>
      </c>
      <c r="F18" s="164" t="s">
        <v>39</v>
      </c>
      <c r="G18" s="164" t="s">
        <v>39</v>
      </c>
      <c r="H18" s="164">
        <v>2005</v>
      </c>
      <c r="I18" s="477" t="s">
        <v>109</v>
      </c>
      <c r="J18" s="491"/>
      <c r="K18" s="491"/>
      <c r="L18" s="479">
        <v>10</v>
      </c>
      <c r="M18" s="491">
        <v>30</v>
      </c>
      <c r="N18" s="478">
        <v>0</v>
      </c>
      <c r="O18" s="491">
        <v>70</v>
      </c>
      <c r="P18" s="480">
        <v>60</v>
      </c>
      <c r="Q18" s="481">
        <v>65</v>
      </c>
      <c r="R18" s="129">
        <v>110</v>
      </c>
      <c r="S18" s="128">
        <v>30</v>
      </c>
      <c r="T18" s="130">
        <v>180</v>
      </c>
      <c r="U18" s="491"/>
      <c r="V18" s="491">
        <v>65</v>
      </c>
      <c r="W18" s="491"/>
      <c r="X18" s="482">
        <v>175</v>
      </c>
      <c r="Y18" s="491">
        <v>0</v>
      </c>
      <c r="Z18" s="491">
        <v>10</v>
      </c>
      <c r="AA18" s="480">
        <v>80</v>
      </c>
      <c r="AB18" s="491">
        <v>20</v>
      </c>
      <c r="AC18" s="491">
        <v>150</v>
      </c>
      <c r="AD18" s="132"/>
      <c r="AE18" s="491">
        <v>75</v>
      </c>
      <c r="AF18" s="491">
        <v>50</v>
      </c>
      <c r="AG18" s="491">
        <v>40</v>
      </c>
      <c r="AH18" s="128">
        <v>10</v>
      </c>
      <c r="AI18" s="491"/>
      <c r="AJ18" s="483">
        <f>AI18+AH18+AG18+AF18+AE18+AD18+AC18+AB18+AA18+Z18+Y18+X18+W18+V18+U18+T18+R18+Q18+P18+O18+N18+M18+L18+K18</f>
        <v>1200</v>
      </c>
      <c r="AK18" s="196"/>
      <c r="AL18" s="221"/>
    </row>
    <row r="19" spans="1:38" ht="15.75">
      <c r="A19" s="676" t="s">
        <v>501</v>
      </c>
      <c r="B19" s="671"/>
      <c r="C19" s="671"/>
      <c r="D19" s="671"/>
      <c r="E19" s="671"/>
      <c r="F19" s="671"/>
      <c r="G19" s="671"/>
      <c r="H19" s="671"/>
      <c r="I19" s="489"/>
      <c r="J19" s="489"/>
      <c r="K19" s="489"/>
      <c r="L19" s="479"/>
      <c r="M19" s="489">
        <v>0</v>
      </c>
      <c r="N19" s="478">
        <v>0</v>
      </c>
      <c r="O19" s="489"/>
      <c r="P19" s="489"/>
      <c r="Q19" s="489"/>
      <c r="R19" s="490"/>
      <c r="S19" s="111"/>
      <c r="T19" s="130">
        <v>0</v>
      </c>
      <c r="U19" s="489"/>
      <c r="V19" s="489"/>
      <c r="W19" s="489"/>
      <c r="X19" s="482">
        <v>0</v>
      </c>
      <c r="Y19" s="489">
        <v>0</v>
      </c>
      <c r="Z19" s="489"/>
      <c r="AA19" s="196"/>
      <c r="AB19" s="489"/>
      <c r="AC19" s="489">
        <v>0</v>
      </c>
      <c r="AD19" s="132"/>
      <c r="AE19" s="489">
        <v>0</v>
      </c>
      <c r="AF19" s="489"/>
      <c r="AG19" s="489"/>
      <c r="AH19" s="128">
        <v>0</v>
      </c>
      <c r="AI19" s="489"/>
      <c r="AJ19" s="334"/>
      <c r="AK19" s="196"/>
      <c r="AL19" s="221"/>
    </row>
    <row r="20" spans="1:38" ht="47.25">
      <c r="A20" s="515">
        <v>11</v>
      </c>
      <c r="B20" s="493" t="s">
        <v>502</v>
      </c>
      <c r="C20" s="492" t="s">
        <v>183</v>
      </c>
      <c r="D20" s="492" t="s">
        <v>509</v>
      </c>
      <c r="E20" s="493" t="s">
        <v>529</v>
      </c>
      <c r="F20" s="492" t="s">
        <v>39</v>
      </c>
      <c r="G20" s="492" t="s">
        <v>39</v>
      </c>
      <c r="H20" s="492">
        <v>2021</v>
      </c>
      <c r="I20" s="493" t="s">
        <v>109</v>
      </c>
      <c r="J20" s="494" t="s">
        <v>359</v>
      </c>
      <c r="K20" s="495"/>
      <c r="L20" s="479">
        <v>215</v>
      </c>
      <c r="M20" s="495">
        <v>240</v>
      </c>
      <c r="N20" s="478">
        <v>0</v>
      </c>
      <c r="O20" s="495">
        <v>195</v>
      </c>
      <c r="P20" s="480">
        <v>100</v>
      </c>
      <c r="Q20" s="496">
        <v>440</v>
      </c>
      <c r="R20" s="129">
        <v>775</v>
      </c>
      <c r="S20" s="128">
        <v>320</v>
      </c>
      <c r="T20" s="134">
        <v>365</v>
      </c>
      <c r="U20" s="495"/>
      <c r="V20" s="495">
        <v>150</v>
      </c>
      <c r="W20" s="495"/>
      <c r="X20" s="482">
        <v>705</v>
      </c>
      <c r="Y20" s="495">
        <v>0</v>
      </c>
      <c r="Z20" s="495">
        <v>280</v>
      </c>
      <c r="AA20" s="497">
        <v>195</v>
      </c>
      <c r="AB20" s="495">
        <v>95</v>
      </c>
      <c r="AC20" s="495">
        <v>215</v>
      </c>
      <c r="AD20" s="131">
        <v>160</v>
      </c>
      <c r="AE20" s="495">
        <v>90</v>
      </c>
      <c r="AF20" s="495">
        <v>1065</v>
      </c>
      <c r="AG20" s="495">
        <v>330</v>
      </c>
      <c r="AH20" s="128">
        <v>220</v>
      </c>
      <c r="AI20" s="497">
        <v>50</v>
      </c>
      <c r="AJ20" s="483">
        <f>AI20+AH20+AG20+AF20+AE20+AD20+AC20+AB20+AA20+Z20+Y20+X20+W20+V20+U20+T20+R20+Q20+P20+O20+N20+M20+L20+K20</f>
        <v>5885</v>
      </c>
      <c r="AK20" s="196"/>
      <c r="AL20" s="221"/>
    </row>
    <row r="21" spans="1:38" ht="15.75">
      <c r="A21" s="676" t="s">
        <v>498</v>
      </c>
      <c r="B21" s="671"/>
      <c r="C21" s="671"/>
      <c r="D21" s="671"/>
      <c r="E21" s="671"/>
      <c r="F21" s="671"/>
      <c r="G21" s="489"/>
      <c r="H21" s="489"/>
      <c r="I21" s="489"/>
      <c r="J21" s="489"/>
      <c r="K21" s="489"/>
      <c r="L21" s="479"/>
      <c r="M21" s="489">
        <v>0</v>
      </c>
      <c r="N21" s="478">
        <v>0</v>
      </c>
      <c r="O21" s="489"/>
      <c r="P21" s="489"/>
      <c r="Q21" s="489"/>
      <c r="R21" s="490"/>
      <c r="S21" s="111"/>
      <c r="T21" s="130">
        <v>0</v>
      </c>
      <c r="U21" s="489"/>
      <c r="V21" s="489"/>
      <c r="W21" s="489"/>
      <c r="X21" s="482">
        <v>0</v>
      </c>
      <c r="Y21" s="489">
        <v>0</v>
      </c>
      <c r="Z21" s="489"/>
      <c r="AA21" s="196"/>
      <c r="AB21" s="489"/>
      <c r="AC21" s="489">
        <v>0</v>
      </c>
      <c r="AD21" s="132"/>
      <c r="AE21" s="489">
        <v>0</v>
      </c>
      <c r="AF21" s="489"/>
      <c r="AG21" s="489"/>
      <c r="AH21" s="128">
        <v>0</v>
      </c>
      <c r="AI21" s="489"/>
      <c r="AJ21" s="334"/>
      <c r="AK21" s="196"/>
      <c r="AL21" s="221"/>
    </row>
    <row r="22" spans="1:38" ht="30">
      <c r="A22" s="514">
        <v>12</v>
      </c>
      <c r="B22" s="163" t="s">
        <v>530</v>
      </c>
      <c r="C22" s="164" t="s">
        <v>183</v>
      </c>
      <c r="D22" s="164" t="s">
        <v>509</v>
      </c>
      <c r="E22" s="477" t="s">
        <v>531</v>
      </c>
      <c r="F22" s="164" t="s">
        <v>39</v>
      </c>
      <c r="G22" s="164" t="s">
        <v>39</v>
      </c>
      <c r="H22" s="164">
        <v>2019</v>
      </c>
      <c r="I22" s="477" t="s">
        <v>109</v>
      </c>
      <c r="J22" s="491"/>
      <c r="K22" s="491"/>
      <c r="L22" s="479">
        <v>15</v>
      </c>
      <c r="M22" s="491">
        <v>115</v>
      </c>
      <c r="N22" s="478">
        <v>0</v>
      </c>
      <c r="O22" s="491">
        <v>35</v>
      </c>
      <c r="P22" s="480">
        <v>30</v>
      </c>
      <c r="Q22" s="481">
        <v>55</v>
      </c>
      <c r="R22" s="129">
        <v>330</v>
      </c>
      <c r="S22" s="128">
        <v>35</v>
      </c>
      <c r="T22" s="130">
        <v>130</v>
      </c>
      <c r="U22" s="491"/>
      <c r="V22" s="491">
        <v>55</v>
      </c>
      <c r="W22" s="491"/>
      <c r="X22" s="482">
        <v>95</v>
      </c>
      <c r="Y22" s="491">
        <v>0</v>
      </c>
      <c r="Z22" s="491">
        <v>5</v>
      </c>
      <c r="AA22" s="480">
        <v>55</v>
      </c>
      <c r="AB22" s="491">
        <v>10</v>
      </c>
      <c r="AC22" s="491">
        <v>80</v>
      </c>
      <c r="AD22" s="131">
        <v>15</v>
      </c>
      <c r="AE22" s="491">
        <v>10</v>
      </c>
      <c r="AF22" s="491">
        <v>130</v>
      </c>
      <c r="AG22" s="491">
        <v>60</v>
      </c>
      <c r="AH22" s="128">
        <v>30</v>
      </c>
      <c r="AI22" s="491"/>
      <c r="AJ22" s="483">
        <f>AI22+AH22+AG22+AF22+AE22+AD22+AC22+AB22+AA22+Z22+Y22+X22+W22+V22+U22+T22+R22+Q22+P22+O22+N22+M22+L22+K22</f>
        <v>1255</v>
      </c>
      <c r="AK22" s="196"/>
      <c r="AL22" s="221"/>
    </row>
    <row r="23" spans="1:38" ht="15.75">
      <c r="A23" s="676" t="s">
        <v>431</v>
      </c>
      <c r="B23" s="671"/>
      <c r="C23" s="671"/>
      <c r="D23" s="671"/>
      <c r="E23" s="671"/>
      <c r="F23" s="489"/>
      <c r="G23" s="489"/>
      <c r="H23" s="489"/>
      <c r="I23" s="489"/>
      <c r="J23" s="489"/>
      <c r="K23" s="489"/>
      <c r="L23" s="479"/>
      <c r="M23" s="489">
        <v>0</v>
      </c>
      <c r="N23" s="478">
        <v>0</v>
      </c>
      <c r="O23" s="489"/>
      <c r="P23" s="489"/>
      <c r="Q23" s="489"/>
      <c r="R23" s="498"/>
      <c r="S23" s="196"/>
      <c r="T23" s="130">
        <v>0</v>
      </c>
      <c r="U23" s="489"/>
      <c r="V23" s="489"/>
      <c r="W23" s="489"/>
      <c r="X23" s="482">
        <v>0</v>
      </c>
      <c r="Y23" s="489">
        <v>0</v>
      </c>
      <c r="Z23" s="489"/>
      <c r="AA23" s="196"/>
      <c r="AB23" s="489"/>
      <c r="AC23" s="489">
        <v>0</v>
      </c>
      <c r="AD23" s="499"/>
      <c r="AE23" s="489">
        <v>0</v>
      </c>
      <c r="AF23" s="489"/>
      <c r="AG23" s="489"/>
      <c r="AH23" s="128">
        <v>0</v>
      </c>
      <c r="AI23" s="489"/>
      <c r="AJ23" s="334"/>
      <c r="AK23" s="196"/>
      <c r="AL23" s="221"/>
    </row>
    <row r="24" spans="1:38" ht="45">
      <c r="A24" s="514">
        <v>13</v>
      </c>
      <c r="B24" s="163" t="s">
        <v>532</v>
      </c>
      <c r="C24" s="164" t="s">
        <v>183</v>
      </c>
      <c r="D24" s="164" t="s">
        <v>509</v>
      </c>
      <c r="E24" s="477" t="s">
        <v>533</v>
      </c>
      <c r="F24" s="164" t="s">
        <v>39</v>
      </c>
      <c r="G24" s="164" t="s">
        <v>39</v>
      </c>
      <c r="H24" s="164">
        <v>2015</v>
      </c>
      <c r="I24" s="477" t="s">
        <v>433</v>
      </c>
      <c r="J24" s="483"/>
      <c r="K24" s="483"/>
      <c r="L24" s="479">
        <v>10</v>
      </c>
      <c r="M24" s="483">
        <v>70</v>
      </c>
      <c r="N24" s="478">
        <v>0</v>
      </c>
      <c r="O24" s="483">
        <v>35</v>
      </c>
      <c r="P24" s="480">
        <v>10</v>
      </c>
      <c r="Q24" s="481">
        <v>95</v>
      </c>
      <c r="R24" s="129">
        <v>53</v>
      </c>
      <c r="S24" s="128">
        <v>25</v>
      </c>
      <c r="T24" s="130">
        <v>50</v>
      </c>
      <c r="U24" s="483"/>
      <c r="V24" s="483">
        <v>60</v>
      </c>
      <c r="W24" s="483"/>
      <c r="X24" s="482">
        <v>85</v>
      </c>
      <c r="Y24" s="483">
        <v>0</v>
      </c>
      <c r="Z24" s="483">
        <v>10</v>
      </c>
      <c r="AA24" s="480">
        <v>10</v>
      </c>
      <c r="AB24" s="483">
        <v>40</v>
      </c>
      <c r="AC24" s="483">
        <v>100</v>
      </c>
      <c r="AD24" s="131">
        <v>15</v>
      </c>
      <c r="AE24" s="483">
        <v>0</v>
      </c>
      <c r="AF24" s="483">
        <v>220</v>
      </c>
      <c r="AG24" s="483">
        <v>10</v>
      </c>
      <c r="AH24" s="128">
        <v>40</v>
      </c>
      <c r="AI24" s="483"/>
      <c r="AJ24" s="483">
        <f>AI24+AH24+AG24+AF24+AE24+AD24+AC24+AB24+AA24+Z24+Y24+X24+W24+V24+U24+T24+R24+Q24+P24+O24+N24+M24+L24+K24</f>
        <v>913</v>
      </c>
      <c r="AK24" s="196"/>
      <c r="AL24" s="221"/>
    </row>
    <row r="25" spans="1:38" ht="15.75">
      <c r="A25" s="676" t="s">
        <v>495</v>
      </c>
      <c r="B25" s="671"/>
      <c r="C25" s="671"/>
      <c r="D25" s="671"/>
      <c r="E25" s="671"/>
      <c r="F25" s="671"/>
      <c r="G25" s="489"/>
      <c r="H25" s="489"/>
      <c r="I25" s="489"/>
      <c r="J25" s="489"/>
      <c r="K25" s="489"/>
      <c r="L25" s="479"/>
      <c r="M25" s="489">
        <v>0</v>
      </c>
      <c r="N25" s="478">
        <v>0</v>
      </c>
      <c r="O25" s="489"/>
      <c r="P25" s="489"/>
      <c r="Q25" s="489"/>
      <c r="R25" s="498"/>
      <c r="S25" s="196"/>
      <c r="T25" s="130">
        <v>0</v>
      </c>
      <c r="U25" s="489"/>
      <c r="V25" s="489"/>
      <c r="W25" s="489"/>
      <c r="X25" s="482">
        <v>0</v>
      </c>
      <c r="Y25" s="489">
        <v>0</v>
      </c>
      <c r="Z25" s="489"/>
      <c r="AA25" s="196"/>
      <c r="AB25" s="489"/>
      <c r="AC25" s="489">
        <v>0</v>
      </c>
      <c r="AD25" s="499"/>
      <c r="AE25" s="489">
        <v>0</v>
      </c>
      <c r="AF25" s="489"/>
      <c r="AG25" s="489"/>
      <c r="AH25" s="128">
        <v>0</v>
      </c>
      <c r="AI25" s="489"/>
      <c r="AJ25" s="334"/>
      <c r="AK25" s="196"/>
      <c r="AL25" s="221"/>
    </row>
    <row r="26" spans="1:38" ht="30" customHeight="1">
      <c r="A26" s="515">
        <v>14</v>
      </c>
      <c r="B26" s="500" t="s">
        <v>534</v>
      </c>
      <c r="C26" s="492" t="s">
        <v>183</v>
      </c>
      <c r="D26" s="492" t="s">
        <v>509</v>
      </c>
      <c r="E26" s="493" t="s">
        <v>535</v>
      </c>
      <c r="F26" s="492" t="s">
        <v>39</v>
      </c>
      <c r="G26" s="492" t="s">
        <v>39</v>
      </c>
      <c r="H26" s="492">
        <v>2021</v>
      </c>
      <c r="I26" s="493" t="s">
        <v>433</v>
      </c>
      <c r="J26" s="494" t="s">
        <v>359</v>
      </c>
      <c r="K26" s="494"/>
      <c r="L26" s="479">
        <v>110</v>
      </c>
      <c r="M26" s="494">
        <v>205</v>
      </c>
      <c r="N26" s="478">
        <v>0</v>
      </c>
      <c r="O26" s="494">
        <v>145</v>
      </c>
      <c r="P26" s="480">
        <v>0</v>
      </c>
      <c r="Q26" s="496">
        <v>240</v>
      </c>
      <c r="R26" s="129">
        <v>330</v>
      </c>
      <c r="S26" s="128">
        <v>110</v>
      </c>
      <c r="T26" s="134">
        <v>190</v>
      </c>
      <c r="U26" s="494"/>
      <c r="V26" s="494">
        <v>160</v>
      </c>
      <c r="W26" s="494"/>
      <c r="X26" s="482">
        <v>350</v>
      </c>
      <c r="Y26" s="494">
        <v>35</v>
      </c>
      <c r="Z26" s="494">
        <v>25</v>
      </c>
      <c r="AA26" s="497">
        <v>145</v>
      </c>
      <c r="AB26" s="494">
        <v>120</v>
      </c>
      <c r="AC26" s="494">
        <v>95</v>
      </c>
      <c r="AD26" s="131">
        <v>142</v>
      </c>
      <c r="AE26" s="494">
        <v>40</v>
      </c>
      <c r="AF26" s="494">
        <v>505</v>
      </c>
      <c r="AG26" s="494">
        <v>150</v>
      </c>
      <c r="AH26" s="128">
        <v>30</v>
      </c>
      <c r="AI26" s="497">
        <v>50</v>
      </c>
      <c r="AJ26" s="483">
        <f>AI26+AH26+AG26+AF26+AE26+AD26+AC26+AB26+AA26+Z26+Y26+X26+W26+V26+U26+T26+R26+Q26+P26+O26+N26+M26+L26+K26</f>
        <v>3067</v>
      </c>
      <c r="AK26" s="196"/>
      <c r="AL26" s="221"/>
    </row>
    <row r="27" spans="1:38" s="473" customFormat="1" ht="15.75">
      <c r="A27" s="516"/>
      <c r="B27" s="678" t="s">
        <v>720</v>
      </c>
      <c r="C27" s="678"/>
      <c r="D27" s="678"/>
      <c r="E27" s="678"/>
      <c r="F27" s="678"/>
      <c r="G27" s="501"/>
      <c r="H27" s="501"/>
      <c r="I27" s="502"/>
      <c r="J27" s="501"/>
      <c r="K27" s="501"/>
      <c r="L27" s="501"/>
      <c r="M27" s="501">
        <v>0</v>
      </c>
      <c r="N27" s="478">
        <v>0</v>
      </c>
      <c r="O27" s="501"/>
      <c r="P27" s="501"/>
      <c r="Q27" s="501"/>
      <c r="R27" s="501"/>
      <c r="S27" s="503"/>
      <c r="T27" s="503"/>
      <c r="U27" s="501"/>
      <c r="V27" s="501"/>
      <c r="W27" s="501"/>
      <c r="X27" s="501"/>
      <c r="Y27" s="501">
        <v>0</v>
      </c>
      <c r="Z27" s="501"/>
      <c r="AA27" s="501"/>
      <c r="AB27" s="501"/>
      <c r="AC27" s="501"/>
      <c r="AD27" s="501"/>
      <c r="AE27" s="501"/>
      <c r="AF27" s="501"/>
      <c r="AG27" s="501"/>
      <c r="AH27" s="501"/>
      <c r="AI27" s="501"/>
      <c r="AJ27" s="504"/>
      <c r="AK27" s="344"/>
      <c r="AL27" s="517"/>
    </row>
    <row r="28" spans="1:38" ht="62.25" customHeight="1">
      <c r="A28" s="677" t="s">
        <v>112</v>
      </c>
      <c r="B28" s="671"/>
      <c r="C28" s="671"/>
      <c r="D28" s="671"/>
      <c r="E28" s="671"/>
      <c r="F28" s="671"/>
      <c r="G28" s="671"/>
      <c r="H28" s="671"/>
      <c r="I28" s="671"/>
      <c r="J28" s="491"/>
      <c r="K28" s="491"/>
      <c r="L28" s="491"/>
      <c r="M28" s="491"/>
      <c r="N28" s="491"/>
      <c r="O28" s="491"/>
      <c r="P28" s="491"/>
      <c r="Q28" s="491"/>
      <c r="R28" s="491"/>
      <c r="S28" s="505"/>
      <c r="T28" s="505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241"/>
      <c r="AK28" s="196"/>
      <c r="AL28" s="221"/>
    </row>
    <row r="29" spans="1:38" ht="15.75">
      <c r="A29" s="670" t="s">
        <v>113</v>
      </c>
      <c r="B29" s="671"/>
      <c r="C29" s="671"/>
      <c r="D29" s="672">
        <v>44285</v>
      </c>
      <c r="E29" s="671"/>
      <c r="F29" s="506"/>
      <c r="G29" s="507"/>
      <c r="H29" s="508"/>
      <c r="I29" s="509"/>
      <c r="J29" s="510"/>
      <c r="K29" s="510"/>
      <c r="L29" s="510"/>
      <c r="M29" s="510"/>
      <c r="N29" s="510"/>
      <c r="O29" s="510"/>
      <c r="P29" s="510"/>
      <c r="Q29" s="510"/>
      <c r="R29" s="510"/>
      <c r="S29" s="505"/>
      <c r="T29" s="505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241"/>
      <c r="AK29" s="196"/>
      <c r="AL29" s="221"/>
    </row>
    <row r="30" spans="1:38" ht="15.75">
      <c r="A30" s="673" t="s">
        <v>369</v>
      </c>
      <c r="B30" s="671"/>
      <c r="C30" s="674" t="s">
        <v>370</v>
      </c>
      <c r="D30" s="671"/>
      <c r="E30" s="671"/>
      <c r="F30" s="671"/>
      <c r="G30" s="674" t="s">
        <v>371</v>
      </c>
      <c r="H30" s="671"/>
      <c r="I30" s="671"/>
      <c r="J30" s="671"/>
      <c r="K30" s="511"/>
      <c r="L30" s="511"/>
      <c r="M30" s="511"/>
      <c r="N30" s="511"/>
      <c r="O30" s="511"/>
      <c r="P30" s="511"/>
      <c r="Q30" s="511"/>
      <c r="R30" s="511"/>
      <c r="S30" s="505"/>
      <c r="T30" s="505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241"/>
      <c r="AK30" s="196"/>
      <c r="AL30" s="221"/>
    </row>
    <row r="31" spans="1:38" ht="15.75">
      <c r="A31" s="673" t="s">
        <v>536</v>
      </c>
      <c r="B31" s="671"/>
      <c r="C31" s="674" t="s">
        <v>537</v>
      </c>
      <c r="D31" s="671"/>
      <c r="E31" s="671"/>
      <c r="F31" s="671"/>
      <c r="G31" s="674" t="s">
        <v>469</v>
      </c>
      <c r="H31" s="671"/>
      <c r="I31" s="671"/>
      <c r="J31" s="671"/>
      <c r="K31" s="511"/>
      <c r="L31" s="511"/>
      <c r="M31" s="511"/>
      <c r="N31" s="511"/>
      <c r="O31" s="511"/>
      <c r="P31" s="511"/>
      <c r="Q31" s="511"/>
      <c r="R31" s="511"/>
      <c r="S31" s="505"/>
      <c r="T31" s="505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241"/>
      <c r="AK31" s="196"/>
      <c r="AL31" s="221"/>
    </row>
    <row r="32" spans="1:38" ht="15.75">
      <c r="A32" s="673" t="s">
        <v>470</v>
      </c>
      <c r="B32" s="671"/>
      <c r="C32" s="674" t="s">
        <v>373</v>
      </c>
      <c r="D32" s="671"/>
      <c r="E32" s="671"/>
      <c r="F32" s="671"/>
      <c r="G32" s="674" t="s">
        <v>438</v>
      </c>
      <c r="H32" s="671"/>
      <c r="I32" s="671"/>
      <c r="J32" s="67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241"/>
      <c r="AK32" s="196"/>
      <c r="AL32" s="221"/>
    </row>
    <row r="33" spans="1:38" ht="15.75">
      <c r="A33" s="673" t="s">
        <v>538</v>
      </c>
      <c r="B33" s="671"/>
      <c r="C33" s="671"/>
      <c r="D33" s="671"/>
      <c r="E33" s="675" t="s">
        <v>119</v>
      </c>
      <c r="F33" s="671"/>
      <c r="G33" s="671"/>
      <c r="H33" s="671"/>
      <c r="I33" s="671"/>
      <c r="J33" s="671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241"/>
      <c r="AK33" s="196"/>
      <c r="AL33" s="221"/>
    </row>
    <row r="34" spans="1:38" ht="16.5" thickBot="1">
      <c r="A34" s="668" t="s">
        <v>734</v>
      </c>
      <c r="B34" s="669"/>
      <c r="C34" s="669"/>
      <c r="D34" s="669"/>
      <c r="E34" s="669"/>
      <c r="F34" s="669"/>
      <c r="G34" s="669"/>
      <c r="H34" s="669"/>
      <c r="I34" s="669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9"/>
      <c r="AK34" s="231"/>
      <c r="AL34" s="232"/>
    </row>
    <row r="35" spans="1:38" ht="62.25" customHeight="1"/>
    <row r="36" spans="1:38" ht="62.25" customHeight="1"/>
    <row r="37" spans="1:38" ht="62.25" customHeight="1"/>
    <row r="38" spans="1:38" ht="62.25" customHeight="1"/>
    <row r="39" spans="1:38" ht="62.25" customHeight="1"/>
    <row r="40" spans="1:38" ht="62.25" customHeight="1"/>
    <row r="41" spans="1:38" ht="62.25" customHeight="1"/>
    <row r="42" spans="1:38" ht="62.25" customHeight="1"/>
    <row r="43" spans="1:38" ht="62.25" customHeight="1"/>
    <row r="44" spans="1:38" ht="62.25" customHeight="1"/>
    <row r="45" spans="1:38" ht="62.25" customHeight="1"/>
    <row r="46" spans="1:38" ht="62.25" customHeight="1"/>
    <row r="47" spans="1:38" ht="62.25" customHeight="1"/>
    <row r="48" spans="1:38" ht="62.25" customHeight="1"/>
    <row r="49" ht="62.25" customHeight="1"/>
    <row r="50" ht="62.25" customHeight="1"/>
    <row r="51" ht="62.25" customHeight="1"/>
    <row r="52" ht="62.25" customHeight="1"/>
    <row r="53" ht="62.25" customHeight="1"/>
    <row r="54" ht="62.25" customHeight="1"/>
    <row r="55" ht="62.25" customHeight="1"/>
    <row r="56" ht="62.25" customHeight="1"/>
    <row r="57" ht="62.25" customHeight="1"/>
    <row r="58" ht="62.25" customHeight="1"/>
    <row r="59" ht="62.25" customHeight="1"/>
    <row r="60" ht="62.25" customHeight="1"/>
    <row r="61" ht="62.25" customHeight="1"/>
    <row r="62" ht="62.25" customHeight="1"/>
    <row r="63" ht="62.25" customHeight="1"/>
    <row r="64" ht="62.25" customHeight="1"/>
    <row r="65" ht="62.25" customHeight="1"/>
    <row r="66" ht="62.25" customHeight="1"/>
    <row r="67" ht="62.25" customHeight="1"/>
    <row r="68" ht="62.25" customHeight="1"/>
    <row r="69" ht="62.25" customHeight="1"/>
    <row r="70" ht="62.25" customHeight="1"/>
    <row r="71" ht="62.25" customHeight="1"/>
    <row r="72" ht="62.25" customHeight="1"/>
    <row r="73" ht="62.25" customHeight="1"/>
    <row r="74" ht="62.25" customHeight="1"/>
    <row r="75" ht="62.25" customHeight="1"/>
    <row r="76" ht="62.25" customHeight="1"/>
    <row r="77" ht="62.25" customHeight="1"/>
    <row r="78" ht="62.25" customHeight="1"/>
    <row r="79" ht="62.25" customHeight="1"/>
    <row r="80" ht="62.25" customHeight="1"/>
    <row r="81" ht="62.25" customHeight="1"/>
    <row r="82" ht="62.25" customHeight="1"/>
    <row r="83" ht="62.25" customHeight="1"/>
    <row r="84" ht="62.25" customHeight="1"/>
    <row r="85" ht="62.25" customHeight="1"/>
    <row r="86" ht="62.25" customHeight="1"/>
    <row r="87" ht="62.25" customHeight="1"/>
    <row r="88" ht="62.25" customHeight="1"/>
    <row r="89" ht="62.25" customHeight="1"/>
    <row r="90" ht="62.25" customHeight="1"/>
    <row r="91" ht="62.25" customHeight="1"/>
    <row r="92" ht="62.25" customHeight="1"/>
    <row r="93" ht="62.25" customHeight="1"/>
    <row r="94" ht="62.25" customHeight="1"/>
    <row r="95" ht="62.25" customHeight="1"/>
    <row r="96" ht="62.25" customHeight="1"/>
    <row r="97" ht="62.25" customHeight="1"/>
    <row r="98" ht="62.25" customHeight="1"/>
    <row r="99" ht="62.25" customHeight="1"/>
    <row r="100" ht="62.25" customHeight="1"/>
    <row r="101" ht="62.25" customHeight="1"/>
    <row r="102" ht="62.25" customHeight="1"/>
    <row r="103" ht="62.25" customHeight="1"/>
    <row r="104" ht="62.25" customHeight="1"/>
    <row r="105" ht="62.25" customHeight="1"/>
    <row r="106" ht="62.25" customHeight="1"/>
    <row r="107" ht="62.25" customHeight="1"/>
    <row r="108" ht="62.25" customHeight="1"/>
    <row r="109" ht="62.25" customHeight="1"/>
    <row r="110" ht="62.25" customHeight="1"/>
    <row r="111" ht="62.25" customHeight="1"/>
    <row r="112" ht="62.25" customHeight="1"/>
    <row r="113" ht="62.25" customHeight="1"/>
    <row r="114" ht="62.25" customHeight="1"/>
    <row r="115" ht="62.25" customHeight="1"/>
    <row r="116" ht="62.25" customHeight="1"/>
    <row r="117" ht="62.25" customHeight="1"/>
    <row r="118" ht="62.25" customHeight="1"/>
    <row r="119" ht="62.25" customHeight="1"/>
    <row r="120" ht="62.25" customHeight="1"/>
    <row r="121" ht="62.25" customHeight="1"/>
    <row r="122" ht="62.25" customHeight="1"/>
    <row r="123" ht="62.25" customHeight="1"/>
    <row r="124" ht="62.25" customHeight="1"/>
    <row r="125" ht="62.25" customHeight="1"/>
    <row r="126" ht="62.25" customHeight="1"/>
    <row r="127" ht="62.25" customHeight="1"/>
    <row r="128" ht="62.25" customHeight="1"/>
    <row r="129" ht="62.25" customHeight="1"/>
    <row r="130" ht="62.25" customHeight="1"/>
    <row r="131" ht="62.25" customHeight="1"/>
    <row r="132" ht="62.25" customHeight="1"/>
    <row r="133" ht="62.25" customHeight="1"/>
    <row r="134" ht="62.25" customHeight="1"/>
    <row r="135" ht="62.25" customHeight="1"/>
    <row r="136" ht="62.25" customHeight="1"/>
    <row r="137" ht="62.25" customHeight="1"/>
    <row r="138" ht="62.25" customHeight="1"/>
    <row r="139" ht="62.25" customHeight="1"/>
    <row r="140" ht="62.25" customHeight="1"/>
    <row r="141" ht="62.25" customHeight="1"/>
    <row r="142" ht="62.25" customHeight="1"/>
    <row r="143" ht="62.25" customHeight="1"/>
    <row r="144" ht="62.25" customHeight="1"/>
    <row r="145" ht="62.25" customHeight="1"/>
    <row r="146" ht="62.25" customHeight="1"/>
    <row r="147" ht="62.25" customHeight="1"/>
    <row r="148" ht="62.25" customHeight="1"/>
    <row r="149" ht="62.25" customHeight="1"/>
    <row r="150" ht="62.25" customHeight="1"/>
    <row r="151" ht="62.25" customHeight="1"/>
    <row r="152" ht="62.25" customHeight="1"/>
    <row r="153" ht="62.25" customHeight="1"/>
    <row r="154" ht="62.25" customHeight="1"/>
    <row r="155" ht="62.25" customHeight="1"/>
    <row r="156" ht="62.25" customHeight="1"/>
    <row r="157" ht="62.25" customHeight="1"/>
    <row r="158" ht="62.25" customHeight="1"/>
    <row r="159" ht="62.25" customHeight="1"/>
    <row r="160" ht="62.25" customHeight="1"/>
    <row r="161" ht="62.25" customHeight="1"/>
    <row r="162" ht="62.25" customHeight="1"/>
    <row r="163" ht="62.25" customHeight="1"/>
    <row r="164" ht="62.25" customHeight="1"/>
    <row r="165" ht="62.25" customHeight="1"/>
    <row r="166" ht="62.25" customHeight="1"/>
    <row r="167" ht="62.25" customHeight="1"/>
    <row r="168" ht="62.25" customHeight="1"/>
    <row r="169" ht="62.25" customHeight="1"/>
    <row r="170" ht="62.25" customHeight="1"/>
    <row r="171" ht="62.25" customHeight="1"/>
    <row r="172" ht="62.25" customHeight="1"/>
    <row r="173" ht="62.25" customHeight="1"/>
    <row r="174" ht="62.25" customHeight="1"/>
    <row r="175" ht="62.25" customHeight="1"/>
    <row r="176" ht="62.25" customHeight="1"/>
    <row r="177" ht="62.25" customHeight="1"/>
    <row r="178" ht="62.25" customHeight="1"/>
    <row r="179" ht="62.25" customHeight="1"/>
    <row r="180" ht="62.25" customHeight="1"/>
    <row r="181" ht="62.25" customHeight="1"/>
    <row r="182" ht="62.25" customHeight="1"/>
    <row r="183" ht="62.25" customHeight="1"/>
    <row r="184" ht="62.25" customHeight="1"/>
    <row r="185" ht="62.25" customHeight="1"/>
    <row r="186" ht="62.25" customHeight="1"/>
    <row r="187" ht="62.25" customHeight="1"/>
    <row r="188" ht="62.25" customHeight="1"/>
    <row r="189" ht="62.25" customHeight="1"/>
    <row r="190" ht="62.25" customHeight="1"/>
    <row r="191" ht="62.25" customHeight="1"/>
    <row r="192" ht="62.25" customHeight="1"/>
    <row r="193" ht="62.25" customHeight="1"/>
    <row r="194" ht="62.25" customHeight="1"/>
    <row r="195" ht="62.25" customHeight="1"/>
    <row r="196" ht="62.25" customHeight="1"/>
    <row r="197" ht="62.25" customHeight="1"/>
    <row r="198" ht="62.25" customHeight="1"/>
    <row r="199" ht="62.25" customHeight="1"/>
    <row r="200" ht="62.25" customHeight="1"/>
    <row r="201" ht="62.25" customHeight="1"/>
    <row r="202" ht="62.25" customHeight="1"/>
    <row r="203" ht="62.25" customHeight="1"/>
    <row r="204" ht="62.25" customHeight="1"/>
    <row r="205" ht="62.25" customHeight="1"/>
    <row r="206" ht="62.25" customHeight="1"/>
    <row r="207" ht="62.25" customHeight="1"/>
    <row r="208" ht="62.25" customHeight="1"/>
    <row r="209" ht="62.25" customHeight="1"/>
    <row r="210" ht="62.25" customHeight="1"/>
    <row r="211" ht="62.25" customHeight="1"/>
    <row r="212" ht="62.25" customHeight="1"/>
    <row r="213" ht="62.25" customHeight="1"/>
    <row r="214" ht="62.25" customHeight="1"/>
    <row r="215" ht="62.25" customHeight="1"/>
    <row r="216" ht="62.25" customHeight="1"/>
    <row r="217" ht="62.25" customHeight="1"/>
    <row r="218" ht="62.25" customHeight="1"/>
    <row r="219" ht="62.25" customHeight="1"/>
    <row r="220" ht="62.25" customHeight="1"/>
    <row r="221" ht="62.25" customHeight="1"/>
    <row r="222" ht="62.25" customHeight="1"/>
    <row r="223" ht="62.25" customHeight="1"/>
    <row r="224" ht="62.25" customHeight="1"/>
    <row r="225" ht="62.25" customHeight="1"/>
    <row r="226" ht="62.25" customHeight="1"/>
    <row r="227" ht="62.25" customHeight="1"/>
    <row r="228" ht="62.25" customHeight="1"/>
    <row r="229" ht="62.25" customHeight="1"/>
    <row r="230" ht="62.25" customHeight="1"/>
    <row r="231" ht="62.25" customHeight="1"/>
    <row r="232" ht="62.25" customHeight="1"/>
    <row r="233" ht="62.25" customHeight="1"/>
    <row r="234" ht="62.25" customHeight="1"/>
    <row r="235" ht="62.25" customHeight="1"/>
    <row r="236" ht="62.25" customHeight="1"/>
    <row r="237" ht="62.25" customHeight="1"/>
    <row r="238" ht="62.25" customHeight="1"/>
    <row r="239" ht="62.25" customHeight="1"/>
    <row r="240" ht="62.25" customHeight="1"/>
    <row r="241" ht="62.25" customHeight="1"/>
    <row r="242" ht="62.25" customHeight="1"/>
    <row r="243" ht="62.25" customHeight="1"/>
    <row r="244" ht="62.25" customHeight="1"/>
    <row r="245" ht="62.25" customHeight="1"/>
    <row r="246" ht="62.25" customHeight="1"/>
    <row r="247" ht="62.25" customHeight="1"/>
    <row r="248" ht="62.25" customHeight="1"/>
    <row r="249" ht="62.25" customHeight="1"/>
    <row r="250" ht="62.25" customHeight="1"/>
    <row r="251" ht="62.25" customHeight="1"/>
    <row r="252" ht="62.25" customHeight="1"/>
    <row r="253" ht="62.25" customHeight="1"/>
    <row r="254" ht="62.25" customHeight="1"/>
    <row r="255" ht="62.25" customHeight="1"/>
    <row r="256" ht="62.25" customHeight="1"/>
    <row r="257" ht="62.25" customHeight="1"/>
    <row r="258" ht="62.25" customHeight="1"/>
    <row r="259" ht="62.25" customHeight="1"/>
    <row r="260" ht="62.25" customHeight="1"/>
    <row r="261" ht="62.25" customHeight="1"/>
    <row r="262" ht="62.25" customHeight="1"/>
    <row r="263" ht="62.25" customHeight="1"/>
    <row r="264" ht="62.25" customHeight="1"/>
    <row r="265" ht="62.25" customHeight="1"/>
    <row r="266" ht="62.25" customHeight="1"/>
    <row r="267" ht="62.25" customHeight="1"/>
    <row r="268" ht="62.25" customHeight="1"/>
    <row r="269" ht="62.25" customHeight="1"/>
    <row r="270" ht="62.25" customHeight="1"/>
    <row r="271" ht="62.25" customHeight="1"/>
    <row r="272" ht="62.25" customHeight="1"/>
    <row r="273" ht="62.25" customHeight="1"/>
    <row r="274" ht="62.25" customHeight="1"/>
    <row r="275" ht="62.25" customHeight="1"/>
    <row r="276" ht="62.25" customHeight="1"/>
    <row r="277" ht="62.25" customHeight="1"/>
    <row r="278" ht="62.25" customHeight="1"/>
    <row r="279" ht="62.25" customHeight="1"/>
    <row r="280" ht="62.25" customHeight="1"/>
    <row r="281" ht="62.25" customHeight="1"/>
    <row r="282" ht="62.25" customHeight="1"/>
    <row r="283" ht="62.25" customHeight="1"/>
    <row r="284" ht="62.25" customHeight="1"/>
    <row r="285" ht="62.25" customHeight="1"/>
    <row r="286" ht="62.25" customHeight="1"/>
    <row r="287" ht="62.25" customHeight="1"/>
    <row r="288" ht="62.25" customHeight="1"/>
    <row r="289" ht="62.25" customHeight="1"/>
    <row r="290" ht="62.25" customHeight="1"/>
    <row r="291" ht="62.25" customHeight="1"/>
    <row r="292" ht="62.25" customHeight="1"/>
    <row r="293" ht="62.25" customHeight="1"/>
    <row r="294" ht="62.25" customHeight="1"/>
    <row r="295" ht="62.25" customHeight="1"/>
    <row r="296" ht="62.25" customHeight="1"/>
    <row r="297" ht="62.25" customHeight="1"/>
    <row r="298" ht="62.25" customHeight="1"/>
    <row r="299" ht="62.25" customHeight="1"/>
    <row r="300" ht="62.25" customHeight="1"/>
    <row r="301" ht="62.25" customHeight="1"/>
    <row r="302" ht="62.25" customHeight="1"/>
    <row r="303" ht="62.25" customHeight="1"/>
    <row r="304" ht="62.25" customHeight="1"/>
    <row r="305" ht="62.25" customHeight="1"/>
    <row r="306" ht="62.25" customHeight="1"/>
    <row r="307" ht="62.25" customHeight="1"/>
    <row r="308" ht="62.25" customHeight="1"/>
    <row r="309" ht="62.25" customHeight="1"/>
    <row r="310" ht="62.25" customHeight="1"/>
    <row r="311" ht="62.25" customHeight="1"/>
    <row r="312" ht="62.25" customHeight="1"/>
    <row r="313" ht="62.25" customHeight="1"/>
    <row r="314" ht="62.25" customHeight="1"/>
    <row r="315" ht="62.25" customHeight="1"/>
    <row r="316" ht="62.25" customHeight="1"/>
    <row r="317" ht="62.25" customHeight="1"/>
    <row r="318" ht="62.25" customHeight="1"/>
    <row r="319" ht="62.25" customHeight="1"/>
    <row r="320" ht="62.25" customHeight="1"/>
    <row r="321" ht="62.25" customHeight="1"/>
    <row r="322" ht="62.25" customHeight="1"/>
    <row r="323" ht="62.25" customHeight="1"/>
    <row r="324" ht="62.25" customHeight="1"/>
    <row r="325" ht="62.25" customHeight="1"/>
    <row r="326" ht="62.25" customHeight="1"/>
    <row r="327" ht="62.25" customHeight="1"/>
    <row r="328" ht="62.25" customHeight="1"/>
    <row r="329" ht="62.25" customHeight="1"/>
    <row r="330" ht="62.25" customHeight="1"/>
    <row r="331" ht="62.25" customHeight="1"/>
    <row r="332" ht="62.25" customHeight="1"/>
    <row r="333" ht="62.25" customHeight="1"/>
    <row r="334" ht="62.25" customHeight="1"/>
    <row r="335" ht="62.25" customHeight="1"/>
    <row r="336" ht="62.25" customHeight="1"/>
    <row r="337" ht="62.25" customHeight="1"/>
    <row r="338" ht="62.25" customHeight="1"/>
    <row r="339" ht="62.25" customHeight="1"/>
    <row r="340" ht="62.25" customHeight="1"/>
    <row r="341" ht="62.25" customHeight="1"/>
    <row r="342" ht="62.25" customHeight="1"/>
    <row r="343" ht="62.25" customHeight="1"/>
    <row r="344" ht="62.25" customHeight="1"/>
    <row r="345" ht="62.25" customHeight="1"/>
    <row r="346" ht="62.25" customHeight="1"/>
    <row r="347" ht="62.25" customHeight="1"/>
    <row r="348" ht="62.25" customHeight="1"/>
    <row r="349" ht="62.25" customHeight="1"/>
    <row r="350" ht="62.25" customHeight="1"/>
    <row r="351" ht="62.25" customHeight="1"/>
    <row r="352" ht="62.25" customHeight="1"/>
    <row r="353" ht="62.25" customHeight="1"/>
    <row r="354" ht="62.25" customHeight="1"/>
    <row r="355" ht="62.25" customHeight="1"/>
    <row r="356" ht="62.25" customHeight="1"/>
    <row r="357" ht="62.25" customHeight="1"/>
    <row r="358" ht="62.25" customHeight="1"/>
    <row r="359" ht="62.25" customHeight="1"/>
    <row r="360" ht="62.25" customHeight="1"/>
    <row r="361" ht="62.25" customHeight="1"/>
    <row r="362" ht="62.25" customHeight="1"/>
    <row r="363" ht="62.25" customHeight="1"/>
    <row r="364" ht="62.25" customHeight="1"/>
    <row r="365" ht="62.25" customHeight="1"/>
    <row r="366" ht="62.25" customHeight="1"/>
    <row r="367" ht="62.25" customHeight="1"/>
    <row r="368" ht="62.25" customHeight="1"/>
    <row r="369" ht="62.25" customHeight="1"/>
    <row r="370" ht="62.25" customHeight="1"/>
    <row r="371" ht="62.25" customHeight="1"/>
    <row r="372" ht="62.25" customHeight="1"/>
    <row r="373" ht="62.25" customHeight="1"/>
    <row r="374" ht="62.25" customHeight="1"/>
    <row r="375" ht="62.25" customHeight="1"/>
    <row r="376" ht="62.25" customHeight="1"/>
    <row r="377" ht="62.25" customHeight="1"/>
    <row r="378" ht="62.25" customHeight="1"/>
    <row r="379" ht="62.25" customHeight="1"/>
    <row r="380" ht="62.25" customHeight="1"/>
    <row r="381" ht="62.25" customHeight="1"/>
    <row r="382" ht="62.25" customHeight="1"/>
    <row r="383" ht="62.25" customHeight="1"/>
    <row r="384" ht="62.25" customHeight="1"/>
    <row r="385" ht="62.25" customHeight="1"/>
    <row r="386" ht="62.25" customHeight="1"/>
    <row r="387" ht="62.25" customHeight="1"/>
    <row r="388" ht="62.25" customHeight="1"/>
    <row r="389" ht="62.25" customHeight="1"/>
    <row r="390" ht="62.25" customHeight="1"/>
    <row r="391" ht="62.25" customHeight="1"/>
    <row r="392" ht="62.25" customHeight="1"/>
    <row r="393" ht="62.25" customHeight="1"/>
    <row r="394" ht="62.25" customHeight="1"/>
    <row r="395" ht="62.25" customHeight="1"/>
    <row r="396" ht="62.25" customHeight="1"/>
    <row r="397" ht="62.25" customHeight="1"/>
    <row r="398" ht="62.25" customHeight="1"/>
    <row r="399" ht="62.25" customHeight="1"/>
    <row r="400" ht="62.25" customHeight="1"/>
    <row r="401" ht="62.25" customHeight="1"/>
    <row r="402" ht="62.25" customHeight="1"/>
    <row r="403" ht="62.25" customHeight="1"/>
    <row r="404" ht="62.25" customHeight="1"/>
    <row r="405" ht="62.25" customHeight="1"/>
    <row r="406" ht="62.25" customHeight="1"/>
    <row r="407" ht="62.25" customHeight="1"/>
    <row r="408" ht="62.25" customHeight="1"/>
    <row r="409" ht="62.25" customHeight="1"/>
    <row r="410" ht="62.25" customHeight="1"/>
    <row r="411" ht="62.25" customHeight="1"/>
    <row r="412" ht="62.25" customHeight="1"/>
    <row r="413" ht="62.25" customHeight="1"/>
    <row r="414" ht="62.25" customHeight="1"/>
    <row r="415" ht="62.25" customHeight="1"/>
    <row r="416" ht="62.25" customHeight="1"/>
    <row r="417" ht="62.25" customHeight="1"/>
    <row r="418" ht="62.25" customHeight="1"/>
    <row r="419" ht="62.25" customHeight="1"/>
    <row r="420" ht="62.25" customHeight="1"/>
    <row r="421" ht="62.25" customHeight="1"/>
    <row r="422" ht="62.25" customHeight="1"/>
    <row r="423" ht="62.25" customHeight="1"/>
    <row r="424" ht="62.25" customHeight="1"/>
    <row r="425" ht="62.25" customHeight="1"/>
    <row r="426" ht="62.25" customHeight="1"/>
    <row r="427" ht="62.25" customHeight="1"/>
    <row r="428" ht="62.25" customHeight="1"/>
    <row r="429" ht="62.25" customHeight="1"/>
    <row r="430" ht="62.25" customHeight="1"/>
    <row r="431" ht="62.25" customHeight="1"/>
    <row r="432" ht="62.25" customHeight="1"/>
    <row r="433" ht="62.25" customHeight="1"/>
    <row r="434" ht="62.25" customHeight="1"/>
    <row r="435" ht="62.25" customHeight="1"/>
    <row r="436" ht="62.25" customHeight="1"/>
    <row r="437" ht="62.25" customHeight="1"/>
    <row r="438" ht="62.25" customHeight="1"/>
    <row r="439" ht="62.25" customHeight="1"/>
    <row r="440" ht="62.25" customHeight="1"/>
    <row r="441" ht="62.25" customHeight="1"/>
    <row r="442" ht="62.25" customHeight="1"/>
    <row r="443" ht="62.25" customHeight="1"/>
    <row r="444" ht="62.25" customHeight="1"/>
    <row r="445" ht="62.25" customHeight="1"/>
    <row r="446" ht="62.25" customHeight="1"/>
    <row r="447" ht="62.25" customHeight="1"/>
    <row r="448" ht="62.25" customHeight="1"/>
    <row r="449" ht="62.25" customHeight="1"/>
    <row r="450" ht="62.25" customHeight="1"/>
    <row r="451" ht="62.25" customHeight="1"/>
    <row r="452" ht="62.25" customHeight="1"/>
    <row r="453" ht="62.25" customHeight="1"/>
    <row r="454" ht="62.25" customHeight="1"/>
    <row r="455" ht="62.25" customHeight="1"/>
    <row r="456" ht="62.25" customHeight="1"/>
    <row r="457" ht="62.25" customHeight="1"/>
    <row r="458" ht="62.25" customHeight="1"/>
    <row r="459" ht="62.25" customHeight="1"/>
    <row r="460" ht="62.25" customHeight="1"/>
    <row r="461" ht="62.25" customHeight="1"/>
    <row r="462" ht="62.25" customHeight="1"/>
    <row r="463" ht="62.25" customHeight="1"/>
    <row r="464" ht="62.25" customHeight="1"/>
    <row r="465" ht="62.25" customHeight="1"/>
    <row r="466" ht="62.25" customHeight="1"/>
    <row r="467" ht="62.25" customHeight="1"/>
    <row r="468" ht="62.25" customHeight="1"/>
    <row r="469" ht="62.25" customHeight="1"/>
    <row r="470" ht="62.25" customHeight="1"/>
    <row r="471" ht="62.25" customHeight="1"/>
    <row r="472" ht="62.25" customHeight="1"/>
    <row r="473" ht="62.25" customHeight="1"/>
    <row r="474" ht="62.25" customHeight="1"/>
    <row r="475" ht="62.25" customHeight="1"/>
    <row r="476" ht="62.25" customHeight="1"/>
    <row r="477" ht="62.25" customHeight="1"/>
    <row r="478" ht="62.25" customHeight="1"/>
    <row r="479" ht="62.25" customHeight="1"/>
    <row r="480" ht="62.25" customHeight="1"/>
    <row r="481" ht="62.25" customHeight="1"/>
    <row r="482" ht="62.25" customHeight="1"/>
    <row r="483" ht="62.25" customHeight="1"/>
    <row r="484" ht="62.25" customHeight="1"/>
    <row r="485" ht="62.25" customHeight="1"/>
    <row r="486" ht="62.25" customHeight="1"/>
    <row r="487" ht="62.25" customHeight="1"/>
    <row r="488" ht="62.25" customHeight="1"/>
    <row r="489" ht="62.25" customHeight="1"/>
    <row r="490" ht="62.25" customHeight="1"/>
    <row r="491" ht="62.25" customHeight="1"/>
    <row r="492" ht="62.25" customHeight="1"/>
    <row r="493" ht="62.25" customHeight="1"/>
    <row r="494" ht="62.25" customHeight="1"/>
    <row r="495" ht="62.25" customHeight="1"/>
    <row r="496" ht="62.25" customHeight="1"/>
    <row r="497" ht="62.25" customHeight="1"/>
    <row r="498" ht="62.25" customHeight="1"/>
    <row r="499" ht="62.25" customHeight="1"/>
    <row r="500" ht="62.25" customHeight="1"/>
    <row r="501" ht="62.25" customHeight="1"/>
    <row r="502" ht="62.25" customHeight="1"/>
    <row r="503" ht="62.25" customHeight="1"/>
    <row r="504" ht="62.25" customHeight="1"/>
    <row r="505" ht="62.25" customHeight="1"/>
    <row r="506" ht="62.25" customHeight="1"/>
    <row r="507" ht="62.25" customHeight="1"/>
    <row r="508" ht="62.25" customHeight="1"/>
    <row r="509" ht="62.25" customHeight="1"/>
    <row r="510" ht="62.25" customHeight="1"/>
    <row r="511" ht="62.25" customHeight="1"/>
    <row r="512" ht="62.25" customHeight="1"/>
    <row r="513" ht="62.25" customHeight="1"/>
    <row r="514" ht="62.25" customHeight="1"/>
    <row r="515" ht="62.25" customHeight="1"/>
    <row r="516" ht="62.25" customHeight="1"/>
    <row r="517" ht="62.25" customHeight="1"/>
    <row r="518" ht="62.25" customHeight="1"/>
    <row r="519" ht="62.25" customHeight="1"/>
    <row r="520" ht="62.25" customHeight="1"/>
    <row r="521" ht="62.25" customHeight="1"/>
    <row r="522" ht="62.25" customHeight="1"/>
    <row r="523" ht="62.25" customHeight="1"/>
    <row r="524" ht="62.25" customHeight="1"/>
    <row r="525" ht="62.25" customHeight="1"/>
    <row r="526" ht="62.25" customHeight="1"/>
    <row r="527" ht="62.25" customHeight="1"/>
    <row r="528" ht="62.25" customHeight="1"/>
    <row r="529" ht="62.25" customHeight="1"/>
    <row r="530" ht="62.25" customHeight="1"/>
    <row r="531" ht="62.25" customHeight="1"/>
    <row r="532" ht="62.25" customHeight="1"/>
    <row r="533" ht="62.25" customHeight="1"/>
    <row r="534" ht="62.25" customHeight="1"/>
    <row r="535" ht="62.25" customHeight="1"/>
    <row r="536" ht="62.25" customHeight="1"/>
    <row r="537" ht="62.25" customHeight="1"/>
    <row r="538" ht="62.25" customHeight="1"/>
    <row r="539" ht="62.25" customHeight="1"/>
    <row r="540" ht="62.25" customHeight="1"/>
    <row r="541" ht="62.25" customHeight="1"/>
    <row r="542" ht="62.25" customHeight="1"/>
    <row r="543" ht="62.25" customHeight="1"/>
    <row r="544" ht="62.25" customHeight="1"/>
    <row r="545" ht="62.25" customHeight="1"/>
    <row r="546" ht="62.25" customHeight="1"/>
    <row r="547" ht="62.25" customHeight="1"/>
    <row r="548" ht="62.25" customHeight="1"/>
    <row r="549" ht="62.25" customHeight="1"/>
    <row r="550" ht="62.25" customHeight="1"/>
    <row r="551" ht="62.25" customHeight="1"/>
    <row r="552" ht="62.25" customHeight="1"/>
    <row r="553" ht="62.25" customHeight="1"/>
    <row r="554" ht="62.25" customHeight="1"/>
    <row r="555" ht="62.25" customHeight="1"/>
    <row r="556" ht="62.25" customHeight="1"/>
    <row r="557" ht="62.25" customHeight="1"/>
    <row r="558" ht="62.25" customHeight="1"/>
    <row r="559" ht="62.25" customHeight="1"/>
    <row r="560" ht="62.25" customHeight="1"/>
    <row r="561" ht="62.25" customHeight="1"/>
    <row r="562" ht="62.25" customHeight="1"/>
    <row r="563" ht="62.25" customHeight="1"/>
    <row r="564" ht="62.25" customHeight="1"/>
    <row r="565" ht="62.25" customHeight="1"/>
    <row r="566" ht="62.25" customHeight="1"/>
    <row r="567" ht="62.25" customHeight="1"/>
    <row r="568" ht="62.25" customHeight="1"/>
    <row r="569" ht="62.25" customHeight="1"/>
    <row r="570" ht="62.25" customHeight="1"/>
    <row r="571" ht="62.25" customHeight="1"/>
    <row r="572" ht="62.25" customHeight="1"/>
    <row r="573" ht="62.25" customHeight="1"/>
    <row r="574" ht="62.25" customHeight="1"/>
    <row r="575" ht="62.25" customHeight="1"/>
    <row r="576" ht="62.25" customHeight="1"/>
    <row r="577" ht="62.25" customHeight="1"/>
    <row r="578" ht="62.25" customHeight="1"/>
    <row r="579" ht="62.25" customHeight="1"/>
    <row r="580" ht="62.25" customHeight="1"/>
    <row r="581" ht="62.25" customHeight="1"/>
    <row r="582" ht="62.25" customHeight="1"/>
    <row r="583" ht="62.25" customHeight="1"/>
    <row r="584" ht="62.25" customHeight="1"/>
    <row r="585" ht="62.25" customHeight="1"/>
    <row r="586" ht="62.25" customHeight="1"/>
    <row r="587" ht="62.25" customHeight="1"/>
    <row r="588" ht="62.25" customHeight="1"/>
    <row r="589" ht="62.25" customHeight="1"/>
    <row r="590" ht="62.25" customHeight="1"/>
    <row r="591" ht="62.25" customHeight="1"/>
    <row r="592" ht="62.25" customHeight="1"/>
    <row r="593" ht="62.25" customHeight="1"/>
    <row r="594" ht="62.25" customHeight="1"/>
    <row r="595" ht="62.25" customHeight="1"/>
    <row r="596" ht="62.25" customHeight="1"/>
    <row r="597" ht="62.25" customHeight="1"/>
    <row r="598" ht="62.25" customHeight="1"/>
    <row r="599" ht="62.25" customHeight="1"/>
    <row r="600" ht="62.25" customHeight="1"/>
    <row r="601" ht="62.25" customHeight="1"/>
    <row r="602" ht="62.25" customHeight="1"/>
    <row r="603" ht="62.25" customHeight="1"/>
    <row r="604" ht="62.25" customHeight="1"/>
    <row r="605" ht="62.25" customHeight="1"/>
    <row r="606" ht="62.25" customHeight="1"/>
    <row r="607" ht="62.25" customHeight="1"/>
    <row r="608" ht="62.25" customHeight="1"/>
    <row r="609" ht="62.25" customHeight="1"/>
    <row r="610" ht="62.25" customHeight="1"/>
    <row r="611" ht="62.25" customHeight="1"/>
    <row r="612" ht="62.25" customHeight="1"/>
    <row r="613" ht="62.25" customHeight="1"/>
    <row r="614" ht="62.25" customHeight="1"/>
    <row r="615" ht="62.25" customHeight="1"/>
    <row r="616" ht="62.25" customHeight="1"/>
    <row r="617" ht="62.25" customHeight="1"/>
    <row r="618" ht="62.25" customHeight="1"/>
    <row r="619" ht="62.25" customHeight="1"/>
    <row r="620" ht="62.25" customHeight="1"/>
    <row r="621" ht="62.25" customHeight="1"/>
    <row r="622" ht="62.25" customHeight="1"/>
    <row r="623" ht="62.25" customHeight="1"/>
    <row r="624" ht="62.25" customHeight="1"/>
    <row r="625" ht="62.25" customHeight="1"/>
    <row r="626" ht="62.25" customHeight="1"/>
    <row r="627" ht="62.25" customHeight="1"/>
    <row r="628" ht="62.25" customHeight="1"/>
    <row r="629" ht="62.25" customHeight="1"/>
    <row r="630" ht="62.25" customHeight="1"/>
    <row r="631" ht="62.25" customHeight="1"/>
    <row r="632" ht="62.25" customHeight="1"/>
    <row r="633" ht="62.25" customHeight="1"/>
    <row r="634" ht="62.25" customHeight="1"/>
    <row r="635" ht="62.25" customHeight="1"/>
    <row r="636" ht="62.25" customHeight="1"/>
    <row r="637" ht="62.25" customHeight="1"/>
    <row r="638" ht="62.25" customHeight="1"/>
    <row r="639" ht="62.25" customHeight="1"/>
    <row r="640" ht="62.25" customHeight="1"/>
    <row r="641" ht="62.25" customHeight="1"/>
    <row r="642" ht="62.25" customHeight="1"/>
    <row r="643" ht="62.25" customHeight="1"/>
    <row r="644" ht="62.25" customHeight="1"/>
    <row r="645" ht="62.25" customHeight="1"/>
    <row r="646" ht="62.25" customHeight="1"/>
    <row r="647" ht="62.25" customHeight="1"/>
    <row r="648" ht="62.25" customHeight="1"/>
    <row r="649" ht="62.25" customHeight="1"/>
    <row r="650" ht="62.25" customHeight="1"/>
    <row r="651" ht="62.25" customHeight="1"/>
    <row r="652" ht="62.25" customHeight="1"/>
    <row r="653" ht="62.25" customHeight="1"/>
    <row r="654" ht="62.25" customHeight="1"/>
    <row r="655" ht="62.25" customHeight="1"/>
    <row r="656" ht="62.25" customHeight="1"/>
    <row r="657" ht="62.25" customHeight="1"/>
    <row r="658" ht="62.25" customHeight="1"/>
    <row r="659" ht="62.25" customHeight="1"/>
    <row r="660" ht="62.25" customHeight="1"/>
    <row r="661" ht="62.25" customHeight="1"/>
    <row r="662" ht="62.25" customHeight="1"/>
    <row r="663" ht="62.25" customHeight="1"/>
    <row r="664" ht="62.25" customHeight="1"/>
    <row r="665" ht="62.25" customHeight="1"/>
    <row r="666" ht="62.25" customHeight="1"/>
    <row r="667" ht="62.25" customHeight="1"/>
    <row r="668" ht="62.25" customHeight="1"/>
    <row r="669" ht="62.25" customHeight="1"/>
    <row r="670" ht="62.25" customHeight="1"/>
    <row r="671" ht="62.25" customHeight="1"/>
    <row r="672" ht="62.25" customHeight="1"/>
    <row r="673" ht="62.25" customHeight="1"/>
    <row r="674" ht="62.25" customHeight="1"/>
    <row r="675" ht="62.25" customHeight="1"/>
    <row r="676" ht="62.25" customHeight="1"/>
    <row r="677" ht="62.25" customHeight="1"/>
    <row r="678" ht="62.25" customHeight="1"/>
    <row r="679" ht="62.25" customHeight="1"/>
    <row r="680" ht="62.25" customHeight="1"/>
    <row r="681" ht="62.25" customHeight="1"/>
    <row r="682" ht="62.25" customHeight="1"/>
    <row r="683" ht="62.25" customHeight="1"/>
    <row r="684" ht="62.25" customHeight="1"/>
    <row r="685" ht="62.25" customHeight="1"/>
    <row r="686" ht="62.25" customHeight="1"/>
    <row r="687" ht="62.25" customHeight="1"/>
    <row r="688" ht="62.25" customHeight="1"/>
    <row r="689" ht="62.25" customHeight="1"/>
    <row r="690" ht="62.25" customHeight="1"/>
    <row r="691" ht="62.25" customHeight="1"/>
    <row r="692" ht="62.25" customHeight="1"/>
    <row r="693" ht="62.25" customHeight="1"/>
    <row r="694" ht="62.25" customHeight="1"/>
    <row r="695" ht="62.25" customHeight="1"/>
    <row r="696" ht="62.25" customHeight="1"/>
    <row r="697" ht="62.25" customHeight="1"/>
    <row r="698" ht="62.25" customHeight="1"/>
    <row r="699" ht="62.25" customHeight="1"/>
    <row r="700" ht="62.25" customHeight="1"/>
    <row r="701" ht="62.25" customHeight="1"/>
    <row r="702" ht="62.25" customHeight="1"/>
    <row r="703" ht="62.25" customHeight="1"/>
    <row r="704" ht="62.25" customHeight="1"/>
    <row r="705" ht="62.25" customHeight="1"/>
    <row r="706" ht="62.25" customHeight="1"/>
    <row r="707" ht="62.25" customHeight="1"/>
    <row r="708" ht="62.25" customHeight="1"/>
    <row r="709" ht="62.25" customHeight="1"/>
    <row r="710" ht="62.25" customHeight="1"/>
    <row r="711" ht="62.25" customHeight="1"/>
    <row r="712" ht="62.25" customHeight="1"/>
    <row r="713" ht="62.25" customHeight="1"/>
    <row r="714" ht="62.25" customHeight="1"/>
    <row r="715" ht="62.25" customHeight="1"/>
    <row r="716" ht="62.25" customHeight="1"/>
    <row r="717" ht="62.25" customHeight="1"/>
    <row r="718" ht="62.25" customHeight="1"/>
    <row r="719" ht="62.25" customHeight="1"/>
    <row r="720" ht="62.25" customHeight="1"/>
    <row r="721" ht="62.25" customHeight="1"/>
    <row r="722" ht="62.25" customHeight="1"/>
    <row r="723" ht="62.25" customHeight="1"/>
    <row r="724" ht="62.25" customHeight="1"/>
    <row r="725" ht="62.25" customHeight="1"/>
    <row r="726" ht="62.25" customHeight="1"/>
    <row r="727" ht="62.25" customHeight="1"/>
    <row r="728" ht="62.25" customHeight="1"/>
    <row r="729" ht="62.25" customHeight="1"/>
    <row r="730" ht="62.25" customHeight="1"/>
    <row r="731" ht="62.25" customHeight="1"/>
    <row r="732" ht="62.25" customHeight="1"/>
    <row r="733" ht="62.25" customHeight="1"/>
    <row r="734" ht="62.25" customHeight="1"/>
    <row r="735" ht="62.25" customHeight="1"/>
    <row r="736" ht="62.25" customHeight="1"/>
    <row r="737" ht="62.25" customHeight="1"/>
    <row r="738" ht="62.25" customHeight="1"/>
    <row r="739" ht="62.25" customHeight="1"/>
    <row r="740" ht="62.25" customHeight="1"/>
    <row r="741" ht="62.25" customHeight="1"/>
    <row r="742" ht="62.25" customHeight="1"/>
    <row r="743" ht="62.25" customHeight="1"/>
    <row r="744" ht="62.25" customHeight="1"/>
    <row r="745" ht="62.25" customHeight="1"/>
    <row r="746" ht="62.25" customHeight="1"/>
    <row r="747" ht="62.25" customHeight="1"/>
    <row r="748" ht="62.25" customHeight="1"/>
    <row r="749" ht="62.25" customHeight="1"/>
    <row r="750" ht="62.25" customHeight="1"/>
    <row r="751" ht="62.25" customHeight="1"/>
    <row r="752" ht="62.25" customHeight="1"/>
    <row r="753" ht="62.25" customHeight="1"/>
    <row r="754" ht="62.25" customHeight="1"/>
    <row r="755" ht="62.25" customHeight="1"/>
    <row r="756" ht="62.25" customHeight="1"/>
    <row r="757" ht="62.25" customHeight="1"/>
    <row r="758" ht="62.25" customHeight="1"/>
    <row r="759" ht="62.25" customHeight="1"/>
    <row r="760" ht="62.25" customHeight="1"/>
    <row r="761" ht="62.25" customHeight="1"/>
    <row r="762" ht="62.25" customHeight="1"/>
    <row r="763" ht="62.25" customHeight="1"/>
    <row r="764" ht="62.25" customHeight="1"/>
    <row r="765" ht="62.25" customHeight="1"/>
    <row r="766" ht="62.25" customHeight="1"/>
    <row r="767" ht="62.25" customHeight="1"/>
    <row r="768" ht="62.25" customHeight="1"/>
    <row r="769" ht="62.25" customHeight="1"/>
    <row r="770" ht="62.25" customHeight="1"/>
    <row r="771" ht="62.25" customHeight="1"/>
    <row r="772" ht="62.25" customHeight="1"/>
    <row r="773" ht="62.25" customHeight="1"/>
    <row r="774" ht="62.25" customHeight="1"/>
    <row r="775" ht="62.25" customHeight="1"/>
    <row r="776" ht="62.25" customHeight="1"/>
    <row r="777" ht="62.25" customHeight="1"/>
    <row r="778" ht="62.25" customHeight="1"/>
    <row r="779" ht="62.25" customHeight="1"/>
    <row r="780" ht="62.25" customHeight="1"/>
    <row r="781" ht="62.25" customHeight="1"/>
    <row r="782" ht="62.25" customHeight="1"/>
    <row r="783" ht="62.25" customHeight="1"/>
    <row r="784" ht="62.25" customHeight="1"/>
    <row r="785" ht="62.25" customHeight="1"/>
    <row r="786" ht="62.25" customHeight="1"/>
    <row r="787" ht="62.25" customHeight="1"/>
    <row r="788" ht="62.25" customHeight="1"/>
    <row r="789" ht="62.25" customHeight="1"/>
    <row r="790" ht="62.25" customHeight="1"/>
    <row r="791" ht="62.25" customHeight="1"/>
    <row r="792" ht="62.25" customHeight="1"/>
    <row r="793" ht="62.25" customHeight="1"/>
    <row r="794" ht="62.25" customHeight="1"/>
    <row r="795" ht="62.25" customHeight="1"/>
    <row r="796" ht="62.25" customHeight="1"/>
    <row r="797" ht="62.25" customHeight="1"/>
    <row r="798" ht="62.25" customHeight="1"/>
    <row r="799" ht="62.25" customHeight="1"/>
    <row r="800" ht="62.25" customHeight="1"/>
    <row r="801" ht="62.25" customHeight="1"/>
    <row r="802" ht="62.25" customHeight="1"/>
    <row r="803" ht="62.25" customHeight="1"/>
    <row r="804" ht="62.25" customHeight="1"/>
    <row r="805" ht="62.25" customHeight="1"/>
    <row r="806" ht="62.25" customHeight="1"/>
    <row r="807" ht="62.25" customHeight="1"/>
    <row r="808" ht="62.25" customHeight="1"/>
    <row r="809" ht="62.25" customHeight="1"/>
    <row r="810" ht="62.25" customHeight="1"/>
    <row r="811" ht="62.25" customHeight="1"/>
    <row r="812" ht="62.25" customHeight="1"/>
    <row r="813" ht="62.25" customHeight="1"/>
    <row r="814" ht="62.25" customHeight="1"/>
    <row r="815" ht="62.25" customHeight="1"/>
    <row r="816" ht="62.25" customHeight="1"/>
    <row r="817" ht="62.25" customHeight="1"/>
    <row r="818" ht="62.25" customHeight="1"/>
    <row r="819" ht="62.25" customHeight="1"/>
    <row r="820" ht="62.25" customHeight="1"/>
    <row r="821" ht="62.25" customHeight="1"/>
    <row r="822" ht="62.25" customHeight="1"/>
    <row r="823" ht="62.25" customHeight="1"/>
    <row r="824" ht="62.25" customHeight="1"/>
    <row r="825" ht="62.25" customHeight="1"/>
    <row r="826" ht="62.25" customHeight="1"/>
    <row r="827" ht="62.25" customHeight="1"/>
    <row r="828" ht="62.25" customHeight="1"/>
    <row r="829" ht="62.25" customHeight="1"/>
    <row r="830" ht="62.25" customHeight="1"/>
    <row r="831" ht="62.25" customHeight="1"/>
    <row r="832" ht="62.25" customHeight="1"/>
    <row r="833" ht="62.25" customHeight="1"/>
    <row r="834" ht="62.25" customHeight="1"/>
    <row r="835" ht="62.25" customHeight="1"/>
    <row r="836" ht="62.25" customHeight="1"/>
    <row r="837" ht="62.25" customHeight="1"/>
    <row r="838" ht="62.25" customHeight="1"/>
    <row r="839" ht="62.25" customHeight="1"/>
    <row r="840" ht="62.25" customHeight="1"/>
    <row r="841" ht="62.25" customHeight="1"/>
    <row r="842" ht="62.25" customHeight="1"/>
    <row r="843" ht="62.25" customHeight="1"/>
    <row r="844" ht="62.25" customHeight="1"/>
    <row r="845" ht="62.25" customHeight="1"/>
    <row r="846" ht="62.25" customHeight="1"/>
    <row r="847" ht="62.25" customHeight="1"/>
    <row r="848" ht="62.25" customHeight="1"/>
    <row r="849" ht="62.25" customHeight="1"/>
    <row r="850" ht="62.25" customHeight="1"/>
    <row r="851" ht="62.25" customHeight="1"/>
    <row r="852" ht="62.25" customHeight="1"/>
    <row r="853" ht="62.25" customHeight="1"/>
    <row r="854" ht="62.25" customHeight="1"/>
    <row r="855" ht="62.25" customHeight="1"/>
    <row r="856" ht="62.25" customHeight="1"/>
    <row r="857" ht="62.25" customHeight="1"/>
    <row r="858" ht="62.25" customHeight="1"/>
    <row r="859" ht="62.25" customHeight="1"/>
    <row r="860" ht="62.25" customHeight="1"/>
    <row r="861" ht="62.25" customHeight="1"/>
    <row r="862" ht="62.25" customHeight="1"/>
    <row r="863" ht="62.25" customHeight="1"/>
    <row r="864" ht="62.25" customHeight="1"/>
    <row r="865" ht="62.25" customHeight="1"/>
    <row r="866" ht="62.25" customHeight="1"/>
    <row r="867" ht="62.25" customHeight="1"/>
    <row r="868" ht="62.25" customHeight="1"/>
    <row r="869" ht="62.25" customHeight="1"/>
    <row r="870" ht="62.25" customHeight="1"/>
    <row r="871" ht="62.25" customHeight="1"/>
    <row r="872" ht="62.25" customHeight="1"/>
    <row r="873" ht="62.25" customHeight="1"/>
    <row r="874" ht="62.25" customHeight="1"/>
    <row r="875" ht="62.25" customHeight="1"/>
    <row r="876" ht="62.25" customHeight="1"/>
    <row r="877" ht="62.25" customHeight="1"/>
    <row r="878" ht="62.25" customHeight="1"/>
    <row r="879" ht="62.25" customHeight="1"/>
    <row r="880" ht="62.25" customHeight="1"/>
    <row r="881" ht="62.25" customHeight="1"/>
    <row r="882" ht="62.25" customHeight="1"/>
    <row r="883" ht="62.25" customHeight="1"/>
    <row r="884" ht="62.25" customHeight="1"/>
    <row r="885" ht="62.25" customHeight="1"/>
    <row r="886" ht="62.25" customHeight="1"/>
    <row r="887" ht="62.25" customHeight="1"/>
    <row r="888" ht="62.25" customHeight="1"/>
    <row r="889" ht="62.25" customHeight="1"/>
    <row r="890" ht="62.25" customHeight="1"/>
    <row r="891" ht="62.25" customHeight="1"/>
    <row r="892" ht="62.25" customHeight="1"/>
    <row r="893" ht="62.25" customHeight="1"/>
    <row r="894" ht="62.25" customHeight="1"/>
    <row r="895" ht="62.25" customHeight="1"/>
    <row r="896" ht="62.25" customHeight="1"/>
    <row r="897" ht="62.25" customHeight="1"/>
    <row r="898" ht="62.25" customHeight="1"/>
    <row r="899" ht="62.25" customHeight="1"/>
    <row r="900" ht="62.25" customHeight="1"/>
    <row r="901" ht="62.25" customHeight="1"/>
    <row r="902" ht="62.25" customHeight="1"/>
    <row r="903" ht="62.25" customHeight="1"/>
    <row r="904" ht="62.25" customHeight="1"/>
    <row r="905" ht="62.25" customHeight="1"/>
    <row r="906" ht="62.25" customHeight="1"/>
    <row r="907" ht="62.25" customHeight="1"/>
    <row r="908" ht="62.25" customHeight="1"/>
    <row r="909" ht="62.25" customHeight="1"/>
    <row r="910" ht="62.25" customHeight="1"/>
    <row r="911" ht="62.25" customHeight="1"/>
    <row r="912" ht="62.25" customHeight="1"/>
    <row r="913" ht="62.25" customHeight="1"/>
    <row r="914" ht="62.25" customHeight="1"/>
    <row r="915" ht="62.25" customHeight="1"/>
    <row r="916" ht="62.25" customHeight="1"/>
    <row r="917" ht="62.25" customHeight="1"/>
    <row r="918" ht="62.25" customHeight="1"/>
    <row r="919" ht="62.25" customHeight="1"/>
    <row r="920" ht="62.25" customHeight="1"/>
    <row r="921" ht="62.25" customHeight="1"/>
    <row r="922" ht="62.25" customHeight="1"/>
    <row r="923" ht="62.25" customHeight="1"/>
    <row r="924" ht="62.25" customHeight="1"/>
    <row r="925" ht="62.25" customHeight="1"/>
    <row r="926" ht="62.25" customHeight="1"/>
    <row r="927" ht="62.25" customHeight="1"/>
    <row r="928" ht="62.25" customHeight="1"/>
    <row r="929" ht="62.25" customHeight="1"/>
    <row r="930" ht="62.25" customHeight="1"/>
    <row r="931" ht="62.25" customHeight="1"/>
    <row r="932" ht="62.25" customHeight="1"/>
    <row r="933" ht="62.25" customHeight="1"/>
    <row r="934" ht="62.25" customHeight="1"/>
    <row r="935" ht="62.25" customHeight="1"/>
    <row r="936" ht="62.25" customHeight="1"/>
    <row r="937" ht="62.25" customHeight="1"/>
    <row r="938" ht="62.25" customHeight="1"/>
    <row r="939" ht="62.25" customHeight="1"/>
    <row r="940" ht="62.25" customHeight="1"/>
    <row r="941" ht="62.25" customHeight="1"/>
    <row r="942" ht="62.25" customHeight="1"/>
    <row r="943" ht="62.25" customHeight="1"/>
    <row r="944" ht="62.25" customHeight="1"/>
    <row r="945" ht="62.25" customHeight="1"/>
    <row r="946" ht="62.25" customHeight="1"/>
    <row r="947" ht="62.25" customHeight="1"/>
    <row r="948" ht="62.25" customHeight="1"/>
    <row r="949" ht="62.25" customHeight="1"/>
    <row r="950" ht="62.25" customHeight="1"/>
    <row r="951" ht="62.25" customHeight="1"/>
    <row r="952" ht="62.25" customHeight="1"/>
    <row r="953" ht="62.25" customHeight="1"/>
    <row r="954" ht="62.25" customHeight="1"/>
    <row r="955" ht="62.25" customHeight="1"/>
    <row r="956" ht="62.25" customHeight="1"/>
    <row r="957" ht="62.25" customHeight="1"/>
    <row r="958" ht="62.25" customHeight="1"/>
    <row r="959" ht="62.25" customHeight="1"/>
    <row r="960" ht="62.25" customHeight="1"/>
    <row r="961" ht="62.25" customHeight="1"/>
    <row r="962" ht="62.25" customHeight="1"/>
    <row r="963" ht="62.25" customHeight="1"/>
    <row r="964" ht="62.25" customHeight="1"/>
    <row r="965" ht="62.25" customHeight="1"/>
    <row r="966" ht="62.25" customHeight="1"/>
    <row r="967" ht="62.25" customHeight="1"/>
    <row r="968" ht="62.25" customHeight="1"/>
    <row r="969" ht="62.25" customHeight="1"/>
    <row r="970" ht="62.25" customHeight="1"/>
    <row r="971" ht="62.25" customHeight="1"/>
    <row r="972" ht="62.25" customHeight="1"/>
    <row r="973" ht="62.25" customHeight="1"/>
    <row r="974" ht="62.25" customHeight="1"/>
    <row r="975" ht="62.25" customHeight="1"/>
    <row r="976" ht="62.25" customHeight="1"/>
    <row r="977" ht="62.25" customHeight="1"/>
    <row r="978" ht="62.25" customHeight="1"/>
    <row r="979" ht="62.25" customHeight="1"/>
    <row r="980" ht="62.25" customHeight="1"/>
    <row r="981" ht="62.25" customHeight="1"/>
    <row r="982" ht="62.25" customHeight="1"/>
    <row r="983" ht="62.25" customHeight="1"/>
    <row r="984" ht="62.25" customHeight="1"/>
    <row r="985" ht="62.25" customHeight="1"/>
    <row r="986" ht="62.25" customHeight="1"/>
    <row r="987" ht="62.25" customHeight="1"/>
    <row r="988" ht="62.25" customHeight="1"/>
    <row r="989" ht="62.25" customHeight="1"/>
    <row r="990" ht="62.25" customHeight="1"/>
    <row r="991" ht="62.25" customHeight="1"/>
    <row r="992" ht="62.25" customHeight="1"/>
    <row r="993" ht="62.25" customHeight="1"/>
    <row r="994" ht="62.25" customHeight="1"/>
    <row r="995" ht="62.25" customHeight="1"/>
    <row r="996" ht="62.25" customHeight="1"/>
    <row r="997" ht="62.25" customHeight="1"/>
    <row r="998" ht="62.25" customHeight="1"/>
    <row r="999" ht="62.25" customHeight="1"/>
    <row r="1000" ht="62.25" customHeight="1"/>
  </sheetData>
  <mergeCells count="29">
    <mergeCell ref="A3:H3"/>
    <mergeCell ref="J4:J6"/>
    <mergeCell ref="A8:H8"/>
    <mergeCell ref="J9:J10"/>
    <mergeCell ref="A1:AL1"/>
    <mergeCell ref="A11:H11"/>
    <mergeCell ref="A13:H13"/>
    <mergeCell ref="A15:G15"/>
    <mergeCell ref="A17:G17"/>
    <mergeCell ref="A19:H19"/>
    <mergeCell ref="A21:F21"/>
    <mergeCell ref="A23:E23"/>
    <mergeCell ref="A25:F25"/>
    <mergeCell ref="A28:I28"/>
    <mergeCell ref="A31:B31"/>
    <mergeCell ref="B27:F27"/>
    <mergeCell ref="A34:I34"/>
    <mergeCell ref="A29:C29"/>
    <mergeCell ref="D29:E29"/>
    <mergeCell ref="A30:B30"/>
    <mergeCell ref="C30:F30"/>
    <mergeCell ref="G30:J30"/>
    <mergeCell ref="C31:F31"/>
    <mergeCell ref="G31:J31"/>
    <mergeCell ref="A32:B32"/>
    <mergeCell ref="C32:F32"/>
    <mergeCell ref="G32:J32"/>
    <mergeCell ref="A33:D33"/>
    <mergeCell ref="E33:J33"/>
  </mergeCells>
  <pageMargins left="0.7" right="0.7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K1"/>
    </sheetView>
  </sheetViews>
  <sheetFormatPr defaultColWidth="12.625" defaultRowHeight="15"/>
  <cols>
    <col min="1" max="1" width="5.25" customWidth="1"/>
    <col min="2" max="2" width="26.375" customWidth="1"/>
    <col min="3" max="3" width="11.375" customWidth="1"/>
    <col min="4" max="4" width="7.625" customWidth="1"/>
    <col min="5" max="5" width="8.75" customWidth="1"/>
    <col min="6" max="6" width="7.625" customWidth="1"/>
    <col min="7" max="7" width="10.875" customWidth="1"/>
    <col min="8" max="8" width="11.375" customWidth="1"/>
    <col min="9" max="9" width="7.625" customWidth="1"/>
    <col min="10" max="10" width="9.375" customWidth="1"/>
    <col min="11" max="30" width="4.375" hidden="1" customWidth="1"/>
    <col min="31" max="31" width="5.75" hidden="1" customWidth="1"/>
    <col min="32" max="32" width="5.625" hidden="1" customWidth="1"/>
    <col min="33" max="33" width="5.375" hidden="1" customWidth="1"/>
    <col min="34" max="34" width="0.125" customWidth="1"/>
    <col min="35" max="35" width="14.125" style="234" customWidth="1"/>
  </cols>
  <sheetData>
    <row r="1" spans="1:37" s="279" customFormat="1" ht="63" customHeight="1">
      <c r="A1" s="680" t="s">
        <v>755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2"/>
    </row>
    <row r="2" spans="1:37" ht="55.5" customHeight="1">
      <c r="A2" s="35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</v>
      </c>
      <c r="H2" s="261" t="s">
        <v>7</v>
      </c>
      <c r="I2" s="261" t="s">
        <v>8</v>
      </c>
      <c r="J2" s="352" t="s">
        <v>215</v>
      </c>
      <c r="K2" s="352" t="s">
        <v>9</v>
      </c>
      <c r="L2" s="352" t="s">
        <v>10</v>
      </c>
      <c r="M2" s="352" t="s">
        <v>11</v>
      </c>
      <c r="N2" s="352" t="s">
        <v>12</v>
      </c>
      <c r="O2" s="352" t="s">
        <v>13</v>
      </c>
      <c r="P2" s="352" t="s">
        <v>14</v>
      </c>
      <c r="Q2" s="352" t="s">
        <v>15</v>
      </c>
      <c r="R2" s="352" t="s">
        <v>16</v>
      </c>
      <c r="S2" s="352" t="s">
        <v>18</v>
      </c>
      <c r="T2" s="352" t="s">
        <v>19</v>
      </c>
      <c r="U2" s="352" t="s">
        <v>20</v>
      </c>
      <c r="V2" s="352" t="s">
        <v>21</v>
      </c>
      <c r="W2" s="352" t="s">
        <v>22</v>
      </c>
      <c r="X2" s="352" t="s">
        <v>23</v>
      </c>
      <c r="Y2" s="352" t="s">
        <v>24</v>
      </c>
      <c r="Z2" s="352" t="s">
        <v>25</v>
      </c>
      <c r="AA2" s="352" t="s">
        <v>26</v>
      </c>
      <c r="AB2" s="352" t="s">
        <v>27</v>
      </c>
      <c r="AC2" s="352" t="s">
        <v>28</v>
      </c>
      <c r="AD2" s="352" t="s">
        <v>29</v>
      </c>
      <c r="AE2" s="352" t="s">
        <v>30</v>
      </c>
      <c r="AF2" s="352" t="s">
        <v>31</v>
      </c>
      <c r="AG2" s="352" t="s">
        <v>32</v>
      </c>
      <c r="AH2" s="352" t="s">
        <v>33</v>
      </c>
      <c r="AI2" s="203" t="s">
        <v>247</v>
      </c>
      <c r="AJ2" s="261" t="s">
        <v>718</v>
      </c>
      <c r="AK2" s="262" t="s">
        <v>719</v>
      </c>
    </row>
    <row r="3" spans="1:37">
      <c r="A3" s="637" t="s">
        <v>34</v>
      </c>
      <c r="B3" s="666"/>
      <c r="C3" s="666"/>
      <c r="D3" s="666"/>
      <c r="E3" s="666"/>
      <c r="F3" s="666"/>
      <c r="G3" s="666"/>
      <c r="H3" s="66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354"/>
      <c r="AJ3" s="263"/>
      <c r="AK3" s="264"/>
    </row>
    <row r="4" spans="1:37" ht="51">
      <c r="A4" s="355">
        <v>1</v>
      </c>
      <c r="B4" s="356" t="s">
        <v>539</v>
      </c>
      <c r="C4" s="357" t="s">
        <v>183</v>
      </c>
      <c r="D4" s="357" t="s">
        <v>399</v>
      </c>
      <c r="E4" s="358" t="s">
        <v>540</v>
      </c>
      <c r="F4" s="357" t="s">
        <v>39</v>
      </c>
      <c r="G4" s="357" t="s">
        <v>39</v>
      </c>
      <c r="H4" s="357">
        <v>2020</v>
      </c>
      <c r="I4" s="358" t="s">
        <v>741</v>
      </c>
      <c r="J4" s="367"/>
      <c r="K4" s="367"/>
      <c r="L4" s="367"/>
      <c r="M4" s="367">
        <v>0</v>
      </c>
      <c r="N4" s="367">
        <v>0</v>
      </c>
      <c r="O4" s="367">
        <v>0</v>
      </c>
      <c r="P4" s="360">
        <v>0</v>
      </c>
      <c r="Q4" s="360">
        <v>40</v>
      </c>
      <c r="R4" s="362">
        <v>30</v>
      </c>
      <c r="S4" s="367"/>
      <c r="T4" s="367"/>
      <c r="U4" s="367">
        <v>5</v>
      </c>
      <c r="V4" s="367">
        <v>0</v>
      </c>
      <c r="W4" s="367"/>
      <c r="X4" s="367">
        <v>0</v>
      </c>
      <c r="Y4" s="367">
        <v>0</v>
      </c>
      <c r="Z4" s="367">
        <v>0</v>
      </c>
      <c r="AA4" s="367">
        <v>0</v>
      </c>
      <c r="AB4" s="367">
        <v>0</v>
      </c>
      <c r="AC4" s="367"/>
      <c r="AD4" s="367">
        <v>0</v>
      </c>
      <c r="AE4" s="367">
        <v>0</v>
      </c>
      <c r="AF4" s="367">
        <v>0</v>
      </c>
      <c r="AG4" s="359">
        <v>0</v>
      </c>
      <c r="AH4" s="367"/>
      <c r="AI4" s="365">
        <f t="shared" ref="AI4:AI16" si="0">AH4+AG4+AF4+AE4+AD4+AC4+AB4+AA4+Z4+Y4+X4+W4+V4+U4+T4+S4+R4+Q4+P4+O4+N4+M4+L4+K4</f>
        <v>75</v>
      </c>
      <c r="AJ4" s="263"/>
      <c r="AK4" s="264"/>
    </row>
    <row r="5" spans="1:37" ht="51">
      <c r="A5" s="355">
        <v>2</v>
      </c>
      <c r="B5" s="356" t="s">
        <v>541</v>
      </c>
      <c r="C5" s="357" t="s">
        <v>183</v>
      </c>
      <c r="D5" s="357" t="s">
        <v>399</v>
      </c>
      <c r="E5" s="358" t="s">
        <v>542</v>
      </c>
      <c r="F5" s="357" t="s">
        <v>39</v>
      </c>
      <c r="G5" s="357" t="s">
        <v>39</v>
      </c>
      <c r="H5" s="357">
        <v>2020</v>
      </c>
      <c r="I5" s="358" t="s">
        <v>741</v>
      </c>
      <c r="J5" s="367"/>
      <c r="K5" s="367"/>
      <c r="L5" s="367"/>
      <c r="M5" s="367">
        <v>0</v>
      </c>
      <c r="N5" s="367">
        <v>0</v>
      </c>
      <c r="O5" s="367">
        <v>0</v>
      </c>
      <c r="P5" s="360">
        <v>0</v>
      </c>
      <c r="Q5" s="360">
        <v>40</v>
      </c>
      <c r="R5" s="362">
        <v>30</v>
      </c>
      <c r="S5" s="367"/>
      <c r="T5" s="367"/>
      <c r="U5" s="367">
        <v>5</v>
      </c>
      <c r="V5" s="367">
        <v>0</v>
      </c>
      <c r="W5" s="367"/>
      <c r="X5" s="367">
        <v>0</v>
      </c>
      <c r="Y5" s="367">
        <v>0</v>
      </c>
      <c r="Z5" s="367">
        <v>0</v>
      </c>
      <c r="AA5" s="367">
        <v>0</v>
      </c>
      <c r="AB5" s="367">
        <v>0</v>
      </c>
      <c r="AC5" s="367"/>
      <c r="AD5" s="367">
        <v>0</v>
      </c>
      <c r="AE5" s="367">
        <v>0</v>
      </c>
      <c r="AF5" s="367">
        <v>0</v>
      </c>
      <c r="AG5" s="359">
        <v>0</v>
      </c>
      <c r="AH5" s="367"/>
      <c r="AI5" s="365">
        <f t="shared" si="0"/>
        <v>75</v>
      </c>
      <c r="AJ5" s="263"/>
      <c r="AK5" s="264"/>
    </row>
    <row r="6" spans="1:37" ht="42.75">
      <c r="A6" s="355">
        <v>3</v>
      </c>
      <c r="B6" s="356" t="s">
        <v>543</v>
      </c>
      <c r="C6" s="357" t="s">
        <v>183</v>
      </c>
      <c r="D6" s="357" t="s">
        <v>399</v>
      </c>
      <c r="E6" s="358" t="s">
        <v>544</v>
      </c>
      <c r="F6" s="357" t="s">
        <v>39</v>
      </c>
      <c r="G6" s="357" t="s">
        <v>39</v>
      </c>
      <c r="H6" s="357">
        <v>2020</v>
      </c>
      <c r="I6" s="358" t="s">
        <v>741</v>
      </c>
      <c r="J6" s="367"/>
      <c r="K6" s="367"/>
      <c r="L6" s="367"/>
      <c r="M6" s="367">
        <v>0</v>
      </c>
      <c r="N6" s="367">
        <v>0</v>
      </c>
      <c r="O6" s="367">
        <v>0</v>
      </c>
      <c r="P6" s="360">
        <v>0</v>
      </c>
      <c r="Q6" s="360">
        <v>40</v>
      </c>
      <c r="R6" s="362">
        <v>30</v>
      </c>
      <c r="S6" s="367"/>
      <c r="T6" s="367"/>
      <c r="U6" s="367">
        <v>5</v>
      </c>
      <c r="V6" s="367">
        <v>0</v>
      </c>
      <c r="W6" s="367"/>
      <c r="X6" s="367">
        <v>0</v>
      </c>
      <c r="Y6" s="367">
        <v>0</v>
      </c>
      <c r="Z6" s="367">
        <v>0</v>
      </c>
      <c r="AA6" s="367">
        <v>0</v>
      </c>
      <c r="AB6" s="367">
        <v>0</v>
      </c>
      <c r="AC6" s="367"/>
      <c r="AD6" s="367">
        <v>0</v>
      </c>
      <c r="AE6" s="367">
        <v>0</v>
      </c>
      <c r="AF6" s="367">
        <v>0</v>
      </c>
      <c r="AG6" s="359">
        <v>0</v>
      </c>
      <c r="AH6" s="367"/>
      <c r="AI6" s="365">
        <f t="shared" si="0"/>
        <v>75</v>
      </c>
      <c r="AJ6" s="263"/>
      <c r="AK6" s="264"/>
    </row>
    <row r="7" spans="1:37" ht="51">
      <c r="A7" s="355">
        <v>4</v>
      </c>
      <c r="B7" s="356" t="s">
        <v>545</v>
      </c>
      <c r="C7" s="357" t="s">
        <v>183</v>
      </c>
      <c r="D7" s="357" t="s">
        <v>440</v>
      </c>
      <c r="E7" s="358" t="s">
        <v>546</v>
      </c>
      <c r="F7" s="357" t="s">
        <v>39</v>
      </c>
      <c r="G7" s="357" t="s">
        <v>39</v>
      </c>
      <c r="H7" s="357">
        <v>2020</v>
      </c>
      <c r="I7" s="358" t="s">
        <v>741</v>
      </c>
      <c r="J7" s="367"/>
      <c r="K7" s="367"/>
      <c r="L7" s="367"/>
      <c r="M7" s="367">
        <v>0</v>
      </c>
      <c r="N7" s="367">
        <v>0</v>
      </c>
      <c r="O7" s="367">
        <v>0</v>
      </c>
      <c r="P7" s="360">
        <v>0</v>
      </c>
      <c r="Q7" s="360">
        <v>50</v>
      </c>
      <c r="R7" s="362">
        <v>30</v>
      </c>
      <c r="S7" s="367"/>
      <c r="T7" s="367"/>
      <c r="U7" s="367">
        <v>0</v>
      </c>
      <c r="V7" s="367">
        <v>0</v>
      </c>
      <c r="W7" s="367"/>
      <c r="X7" s="367">
        <v>0</v>
      </c>
      <c r="Y7" s="367">
        <v>0</v>
      </c>
      <c r="Z7" s="367">
        <v>0</v>
      </c>
      <c r="AA7" s="367">
        <v>0</v>
      </c>
      <c r="AB7" s="367">
        <v>0</v>
      </c>
      <c r="AC7" s="367"/>
      <c r="AD7" s="367">
        <v>0</v>
      </c>
      <c r="AE7" s="367">
        <v>0</v>
      </c>
      <c r="AF7" s="367">
        <v>0</v>
      </c>
      <c r="AG7" s="359">
        <v>0</v>
      </c>
      <c r="AH7" s="367"/>
      <c r="AI7" s="365">
        <f t="shared" si="0"/>
        <v>80</v>
      </c>
      <c r="AJ7" s="263"/>
      <c r="AK7" s="264"/>
    </row>
    <row r="8" spans="1:37" ht="51">
      <c r="A8" s="355">
        <v>5</v>
      </c>
      <c r="B8" s="356" t="s">
        <v>547</v>
      </c>
      <c r="C8" s="357" t="s">
        <v>183</v>
      </c>
      <c r="D8" s="357" t="s">
        <v>440</v>
      </c>
      <c r="E8" s="358" t="s">
        <v>548</v>
      </c>
      <c r="F8" s="357" t="s">
        <v>39</v>
      </c>
      <c r="G8" s="357" t="s">
        <v>39</v>
      </c>
      <c r="H8" s="357">
        <v>2020</v>
      </c>
      <c r="I8" s="358" t="s">
        <v>741</v>
      </c>
      <c r="J8" s="367"/>
      <c r="K8" s="367"/>
      <c r="L8" s="367"/>
      <c r="M8" s="367">
        <v>0</v>
      </c>
      <c r="N8" s="367">
        <v>0</v>
      </c>
      <c r="O8" s="367">
        <v>0</v>
      </c>
      <c r="P8" s="360">
        <v>0</v>
      </c>
      <c r="Q8" s="360">
        <v>50</v>
      </c>
      <c r="R8" s="362">
        <v>30</v>
      </c>
      <c r="S8" s="367"/>
      <c r="T8" s="367"/>
      <c r="U8" s="367">
        <v>0</v>
      </c>
      <c r="V8" s="367">
        <v>0</v>
      </c>
      <c r="W8" s="367"/>
      <c r="X8" s="367">
        <v>0</v>
      </c>
      <c r="Y8" s="367">
        <v>0</v>
      </c>
      <c r="Z8" s="367">
        <v>0</v>
      </c>
      <c r="AA8" s="367">
        <v>0</v>
      </c>
      <c r="AB8" s="367">
        <v>0</v>
      </c>
      <c r="AC8" s="367"/>
      <c r="AD8" s="367">
        <v>0</v>
      </c>
      <c r="AE8" s="367">
        <v>0</v>
      </c>
      <c r="AF8" s="367">
        <v>0</v>
      </c>
      <c r="AG8" s="359">
        <v>0</v>
      </c>
      <c r="AH8" s="367"/>
      <c r="AI8" s="365">
        <f t="shared" si="0"/>
        <v>80</v>
      </c>
      <c r="AJ8" s="263"/>
      <c r="AK8" s="264"/>
    </row>
    <row r="9" spans="1:37" ht="51">
      <c r="A9" s="355">
        <v>6</v>
      </c>
      <c r="B9" s="356" t="s">
        <v>549</v>
      </c>
      <c r="C9" s="357" t="s">
        <v>183</v>
      </c>
      <c r="D9" s="357" t="s">
        <v>440</v>
      </c>
      <c r="E9" s="358" t="s">
        <v>550</v>
      </c>
      <c r="F9" s="357" t="s">
        <v>39</v>
      </c>
      <c r="G9" s="357" t="s">
        <v>39</v>
      </c>
      <c r="H9" s="357">
        <v>2020</v>
      </c>
      <c r="I9" s="358" t="s">
        <v>741</v>
      </c>
      <c r="J9" s="367"/>
      <c r="K9" s="367"/>
      <c r="L9" s="367"/>
      <c r="M9" s="367">
        <v>0</v>
      </c>
      <c r="N9" s="367">
        <v>0</v>
      </c>
      <c r="O9" s="367">
        <v>0</v>
      </c>
      <c r="P9" s="360">
        <v>0</v>
      </c>
      <c r="Q9" s="360">
        <v>50</v>
      </c>
      <c r="R9" s="362">
        <v>30</v>
      </c>
      <c r="S9" s="367"/>
      <c r="T9" s="367"/>
      <c r="U9" s="367">
        <v>0</v>
      </c>
      <c r="V9" s="367">
        <v>0</v>
      </c>
      <c r="W9" s="367"/>
      <c r="X9" s="367">
        <v>0</v>
      </c>
      <c r="Y9" s="367">
        <v>0</v>
      </c>
      <c r="Z9" s="367">
        <v>0</v>
      </c>
      <c r="AA9" s="367">
        <v>0</v>
      </c>
      <c r="AB9" s="367">
        <v>0</v>
      </c>
      <c r="AC9" s="367"/>
      <c r="AD9" s="367">
        <v>0</v>
      </c>
      <c r="AE9" s="367">
        <v>0</v>
      </c>
      <c r="AF9" s="367">
        <v>0</v>
      </c>
      <c r="AG9" s="359">
        <v>0</v>
      </c>
      <c r="AH9" s="367"/>
      <c r="AI9" s="365">
        <f t="shared" si="0"/>
        <v>80</v>
      </c>
      <c r="AJ9" s="263"/>
      <c r="AK9" s="264"/>
    </row>
    <row r="10" spans="1:37" ht="51">
      <c r="A10" s="355">
        <v>7</v>
      </c>
      <c r="B10" s="356" t="s">
        <v>551</v>
      </c>
      <c r="C10" s="357" t="s">
        <v>183</v>
      </c>
      <c r="D10" s="357" t="s">
        <v>552</v>
      </c>
      <c r="E10" s="358" t="s">
        <v>553</v>
      </c>
      <c r="F10" s="357" t="s">
        <v>39</v>
      </c>
      <c r="G10" s="357" t="s">
        <v>39</v>
      </c>
      <c r="H10" s="357">
        <v>2020</v>
      </c>
      <c r="I10" s="358" t="s">
        <v>741</v>
      </c>
      <c r="J10" s="367"/>
      <c r="K10" s="367"/>
      <c r="L10" s="367"/>
      <c r="M10" s="367">
        <v>0</v>
      </c>
      <c r="N10" s="367">
        <v>0</v>
      </c>
      <c r="O10" s="367">
        <v>0</v>
      </c>
      <c r="P10" s="360">
        <v>0</v>
      </c>
      <c r="Q10" s="367"/>
      <c r="R10" s="362">
        <v>160</v>
      </c>
      <c r="S10" s="367"/>
      <c r="T10" s="367"/>
      <c r="U10" s="367">
        <v>2</v>
      </c>
      <c r="V10" s="367">
        <v>0</v>
      </c>
      <c r="W10" s="367"/>
      <c r="X10" s="367">
        <v>0</v>
      </c>
      <c r="Y10" s="367">
        <v>0</v>
      </c>
      <c r="Z10" s="367">
        <v>0</v>
      </c>
      <c r="AA10" s="367">
        <v>0</v>
      </c>
      <c r="AB10" s="367">
        <v>0</v>
      </c>
      <c r="AC10" s="367"/>
      <c r="AD10" s="367">
        <v>0</v>
      </c>
      <c r="AE10" s="367">
        <v>0</v>
      </c>
      <c r="AF10" s="367">
        <v>0</v>
      </c>
      <c r="AG10" s="359">
        <v>100</v>
      </c>
      <c r="AH10" s="367"/>
      <c r="AI10" s="365">
        <f t="shared" si="0"/>
        <v>262</v>
      </c>
      <c r="AJ10" s="263"/>
      <c r="AK10" s="264"/>
    </row>
    <row r="11" spans="1:37" ht="51">
      <c r="A11" s="355">
        <v>8</v>
      </c>
      <c r="B11" s="356" t="s">
        <v>554</v>
      </c>
      <c r="C11" s="357" t="s">
        <v>183</v>
      </c>
      <c r="D11" s="357" t="s">
        <v>552</v>
      </c>
      <c r="E11" s="358" t="s">
        <v>555</v>
      </c>
      <c r="F11" s="357" t="s">
        <v>39</v>
      </c>
      <c r="G11" s="357" t="s">
        <v>39</v>
      </c>
      <c r="H11" s="357">
        <v>2020</v>
      </c>
      <c r="I11" s="358" t="s">
        <v>741</v>
      </c>
      <c r="J11" s="367"/>
      <c r="K11" s="367"/>
      <c r="L11" s="367"/>
      <c r="M11" s="367">
        <v>0</v>
      </c>
      <c r="N11" s="367">
        <v>0</v>
      </c>
      <c r="O11" s="367">
        <v>0</v>
      </c>
      <c r="P11" s="360">
        <v>0</v>
      </c>
      <c r="Q11" s="367"/>
      <c r="R11" s="362">
        <v>160</v>
      </c>
      <c r="S11" s="367"/>
      <c r="T11" s="367"/>
      <c r="U11" s="367">
        <v>2</v>
      </c>
      <c r="V11" s="367">
        <v>0</v>
      </c>
      <c r="W11" s="367"/>
      <c r="X11" s="367">
        <v>0</v>
      </c>
      <c r="Y11" s="367">
        <v>0</v>
      </c>
      <c r="Z11" s="367">
        <v>0</v>
      </c>
      <c r="AA11" s="367">
        <v>0</v>
      </c>
      <c r="AB11" s="367">
        <v>0</v>
      </c>
      <c r="AC11" s="367"/>
      <c r="AD11" s="367">
        <v>0</v>
      </c>
      <c r="AE11" s="367">
        <v>0</v>
      </c>
      <c r="AF11" s="367">
        <v>0</v>
      </c>
      <c r="AG11" s="359">
        <v>20</v>
      </c>
      <c r="AH11" s="367"/>
      <c r="AI11" s="365">
        <f t="shared" si="0"/>
        <v>182</v>
      </c>
      <c r="AJ11" s="263"/>
      <c r="AK11" s="264"/>
    </row>
    <row r="12" spans="1:37" ht="42.75">
      <c r="A12" s="355">
        <v>9</v>
      </c>
      <c r="B12" s="356" t="s">
        <v>556</v>
      </c>
      <c r="C12" s="357" t="s">
        <v>183</v>
      </c>
      <c r="D12" s="357" t="s">
        <v>552</v>
      </c>
      <c r="E12" s="358" t="s">
        <v>557</v>
      </c>
      <c r="F12" s="357" t="s">
        <v>39</v>
      </c>
      <c r="G12" s="357" t="s">
        <v>39</v>
      </c>
      <c r="H12" s="357">
        <v>2019</v>
      </c>
      <c r="I12" s="358" t="s">
        <v>741</v>
      </c>
      <c r="J12" s="357"/>
      <c r="K12" s="357"/>
      <c r="L12" s="357"/>
      <c r="M12" s="367">
        <v>0</v>
      </c>
      <c r="N12" s="367">
        <v>0</v>
      </c>
      <c r="O12" s="357">
        <v>0</v>
      </c>
      <c r="P12" s="360">
        <v>0</v>
      </c>
      <c r="Q12" s="357"/>
      <c r="R12" s="362">
        <v>110</v>
      </c>
      <c r="S12" s="357"/>
      <c r="T12" s="357"/>
      <c r="U12" s="357">
        <v>2</v>
      </c>
      <c r="V12" s="367">
        <v>0</v>
      </c>
      <c r="W12" s="357"/>
      <c r="X12" s="357">
        <v>0</v>
      </c>
      <c r="Y12" s="357">
        <v>0</v>
      </c>
      <c r="Z12" s="367">
        <v>0</v>
      </c>
      <c r="AA12" s="367">
        <v>0</v>
      </c>
      <c r="AB12" s="367">
        <v>0</v>
      </c>
      <c r="AC12" s="357"/>
      <c r="AD12" s="367">
        <v>0</v>
      </c>
      <c r="AE12" s="367">
        <v>0</v>
      </c>
      <c r="AF12" s="367">
        <v>0</v>
      </c>
      <c r="AG12" s="359">
        <v>50</v>
      </c>
      <c r="AH12" s="357"/>
      <c r="AI12" s="365">
        <f t="shared" si="0"/>
        <v>162</v>
      </c>
      <c r="AJ12" s="263"/>
      <c r="AK12" s="264"/>
    </row>
    <row r="13" spans="1:37" ht="71.25">
      <c r="A13" s="355">
        <v>10</v>
      </c>
      <c r="B13" s="356" t="s">
        <v>558</v>
      </c>
      <c r="C13" s="357" t="s">
        <v>183</v>
      </c>
      <c r="D13" s="357" t="s">
        <v>552</v>
      </c>
      <c r="E13" s="358" t="s">
        <v>559</v>
      </c>
      <c r="F13" s="366" t="s">
        <v>560</v>
      </c>
      <c r="G13" s="357" t="s">
        <v>39</v>
      </c>
      <c r="H13" s="357">
        <v>2019</v>
      </c>
      <c r="I13" s="358" t="s">
        <v>741</v>
      </c>
      <c r="J13" s="357"/>
      <c r="K13" s="357"/>
      <c r="L13" s="357"/>
      <c r="M13" s="367">
        <v>0</v>
      </c>
      <c r="N13" s="367">
        <v>0</v>
      </c>
      <c r="O13" s="357"/>
      <c r="P13" s="360">
        <v>0</v>
      </c>
      <c r="Q13" s="357"/>
      <c r="R13" s="362">
        <v>110</v>
      </c>
      <c r="S13" s="357"/>
      <c r="T13" s="357"/>
      <c r="U13" s="357">
        <v>2</v>
      </c>
      <c r="V13" s="367">
        <v>0</v>
      </c>
      <c r="W13" s="357"/>
      <c r="X13" s="357">
        <v>0</v>
      </c>
      <c r="Y13" s="357">
        <v>0</v>
      </c>
      <c r="Z13" s="367">
        <v>0</v>
      </c>
      <c r="AA13" s="367">
        <v>0</v>
      </c>
      <c r="AB13" s="367">
        <v>0</v>
      </c>
      <c r="AC13" s="357"/>
      <c r="AD13" s="367">
        <v>0</v>
      </c>
      <c r="AE13" s="367">
        <v>0</v>
      </c>
      <c r="AF13" s="367">
        <v>0</v>
      </c>
      <c r="AG13" s="359">
        <v>50</v>
      </c>
      <c r="AH13" s="357"/>
      <c r="AI13" s="365">
        <f t="shared" si="0"/>
        <v>162</v>
      </c>
      <c r="AJ13" s="263"/>
      <c r="AK13" s="264"/>
    </row>
    <row r="14" spans="1:37" ht="51">
      <c r="A14" s="355">
        <v>11</v>
      </c>
      <c r="B14" s="356" t="s">
        <v>561</v>
      </c>
      <c r="C14" s="357" t="s">
        <v>183</v>
      </c>
      <c r="D14" s="357" t="s">
        <v>552</v>
      </c>
      <c r="E14" s="358" t="s">
        <v>562</v>
      </c>
      <c r="F14" s="357" t="s">
        <v>39</v>
      </c>
      <c r="G14" s="357" t="s">
        <v>39</v>
      </c>
      <c r="H14" s="357">
        <v>2019</v>
      </c>
      <c r="I14" s="358" t="s">
        <v>741</v>
      </c>
      <c r="J14" s="357"/>
      <c r="K14" s="357"/>
      <c r="L14" s="357"/>
      <c r="M14" s="367">
        <v>0</v>
      </c>
      <c r="N14" s="367">
        <v>0</v>
      </c>
      <c r="O14" s="357">
        <v>0</v>
      </c>
      <c r="P14" s="360">
        <v>0</v>
      </c>
      <c r="Q14" s="357"/>
      <c r="R14" s="362">
        <v>112</v>
      </c>
      <c r="S14" s="357"/>
      <c r="T14" s="357"/>
      <c r="U14" s="357">
        <v>2</v>
      </c>
      <c r="V14" s="367">
        <v>0</v>
      </c>
      <c r="W14" s="357"/>
      <c r="X14" s="357">
        <v>0</v>
      </c>
      <c r="Y14" s="357">
        <v>0</v>
      </c>
      <c r="Z14" s="367">
        <v>0</v>
      </c>
      <c r="AA14" s="367">
        <v>0</v>
      </c>
      <c r="AB14" s="367">
        <v>0</v>
      </c>
      <c r="AC14" s="357"/>
      <c r="AD14" s="367">
        <v>0</v>
      </c>
      <c r="AE14" s="367">
        <v>0</v>
      </c>
      <c r="AF14" s="367">
        <v>0</v>
      </c>
      <c r="AG14" s="359">
        <v>20</v>
      </c>
      <c r="AH14" s="357"/>
      <c r="AI14" s="365">
        <f t="shared" si="0"/>
        <v>134</v>
      </c>
      <c r="AJ14" s="263"/>
      <c r="AK14" s="264"/>
    </row>
    <row r="15" spans="1:37" ht="45">
      <c r="A15" s="355">
        <v>12</v>
      </c>
      <c r="B15" s="356" t="s">
        <v>563</v>
      </c>
      <c r="C15" s="357" t="s">
        <v>183</v>
      </c>
      <c r="D15" s="357" t="s">
        <v>552</v>
      </c>
      <c r="E15" s="358" t="s">
        <v>564</v>
      </c>
      <c r="F15" s="357" t="s">
        <v>39</v>
      </c>
      <c r="G15" s="357" t="s">
        <v>39</v>
      </c>
      <c r="H15" s="357">
        <v>2018</v>
      </c>
      <c r="I15" s="358" t="s">
        <v>754</v>
      </c>
      <c r="J15" s="367" t="s">
        <v>565</v>
      </c>
      <c r="K15" s="367"/>
      <c r="L15" s="367"/>
      <c r="M15" s="367">
        <v>0</v>
      </c>
      <c r="N15" s="367">
        <v>0</v>
      </c>
      <c r="O15" s="367">
        <v>0</v>
      </c>
      <c r="P15" s="360">
        <v>0</v>
      </c>
      <c r="Q15" s="367"/>
      <c r="R15" s="362">
        <v>10</v>
      </c>
      <c r="S15" s="367"/>
      <c r="T15" s="367"/>
      <c r="U15" s="367">
        <v>0</v>
      </c>
      <c r="V15" s="367">
        <v>1</v>
      </c>
      <c r="W15" s="367"/>
      <c r="X15" s="367">
        <v>0</v>
      </c>
      <c r="Y15" s="367">
        <v>0</v>
      </c>
      <c r="Z15" s="367">
        <v>0</v>
      </c>
      <c r="AA15" s="367">
        <v>0</v>
      </c>
      <c r="AB15" s="367">
        <v>0</v>
      </c>
      <c r="AC15" s="367"/>
      <c r="AD15" s="367">
        <v>0</v>
      </c>
      <c r="AE15" s="367">
        <v>0</v>
      </c>
      <c r="AF15" s="367">
        <v>0</v>
      </c>
      <c r="AG15" s="263"/>
      <c r="AH15" s="367"/>
      <c r="AI15" s="365">
        <f t="shared" si="0"/>
        <v>11</v>
      </c>
      <c r="AJ15" s="263"/>
      <c r="AK15" s="264"/>
    </row>
    <row r="16" spans="1:37" ht="45">
      <c r="A16" s="355">
        <v>13</v>
      </c>
      <c r="B16" s="356" t="s">
        <v>566</v>
      </c>
      <c r="C16" s="357" t="s">
        <v>183</v>
      </c>
      <c r="D16" s="357" t="s">
        <v>552</v>
      </c>
      <c r="E16" s="358" t="s">
        <v>567</v>
      </c>
      <c r="F16" s="357" t="s">
        <v>39</v>
      </c>
      <c r="G16" s="357" t="s">
        <v>39</v>
      </c>
      <c r="H16" s="357">
        <v>2018</v>
      </c>
      <c r="I16" s="358" t="s">
        <v>754</v>
      </c>
      <c r="J16" s="367" t="s">
        <v>565</v>
      </c>
      <c r="K16" s="367"/>
      <c r="L16" s="367"/>
      <c r="M16" s="367">
        <v>0</v>
      </c>
      <c r="N16" s="367">
        <v>0</v>
      </c>
      <c r="O16" s="367">
        <v>0</v>
      </c>
      <c r="P16" s="360">
        <v>0</v>
      </c>
      <c r="Q16" s="367"/>
      <c r="R16" s="362">
        <v>10</v>
      </c>
      <c r="S16" s="367"/>
      <c r="T16" s="367"/>
      <c r="U16" s="367">
        <v>0</v>
      </c>
      <c r="V16" s="367"/>
      <c r="W16" s="367"/>
      <c r="X16" s="367">
        <v>0</v>
      </c>
      <c r="Y16" s="367">
        <v>0</v>
      </c>
      <c r="Z16" s="367">
        <v>0</v>
      </c>
      <c r="AA16" s="367">
        <v>0</v>
      </c>
      <c r="AB16" s="367">
        <v>0</v>
      </c>
      <c r="AC16" s="367"/>
      <c r="AD16" s="367">
        <v>0</v>
      </c>
      <c r="AE16" s="367">
        <v>0</v>
      </c>
      <c r="AF16" s="367">
        <v>0</v>
      </c>
      <c r="AG16" s="263"/>
      <c r="AH16" s="367"/>
      <c r="AI16" s="365">
        <f t="shared" si="0"/>
        <v>10</v>
      </c>
      <c r="AJ16" s="263"/>
      <c r="AK16" s="264"/>
    </row>
    <row r="17" spans="1:37" s="473" customFormat="1" ht="15.95" customHeight="1">
      <c r="A17" s="469"/>
      <c r="B17" s="683" t="s">
        <v>720</v>
      </c>
      <c r="C17" s="683"/>
      <c r="D17" s="683"/>
      <c r="E17" s="683"/>
      <c r="F17" s="454"/>
      <c r="G17" s="454"/>
      <c r="H17" s="468"/>
      <c r="I17" s="454"/>
      <c r="J17" s="468"/>
      <c r="K17" s="468"/>
      <c r="L17" s="468"/>
      <c r="M17" s="468">
        <v>0</v>
      </c>
      <c r="N17" s="468">
        <v>0</v>
      </c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>
        <v>0</v>
      </c>
      <c r="Z17" s="468">
        <v>0</v>
      </c>
      <c r="AA17" s="468">
        <v>0</v>
      </c>
      <c r="AB17" s="468">
        <v>0</v>
      </c>
      <c r="AC17" s="468"/>
      <c r="AD17" s="468"/>
      <c r="AE17" s="468">
        <v>0</v>
      </c>
      <c r="AF17" s="468">
        <v>0</v>
      </c>
      <c r="AG17" s="468"/>
      <c r="AH17" s="468"/>
      <c r="AI17" s="365"/>
      <c r="AJ17" s="471"/>
      <c r="AK17" s="472"/>
    </row>
    <row r="18" spans="1:37">
      <c r="A18" s="631" t="s">
        <v>568</v>
      </c>
      <c r="B18" s="632"/>
      <c r="C18" s="632"/>
      <c r="D18" s="632"/>
      <c r="E18" s="632"/>
      <c r="F18" s="632"/>
      <c r="G18" s="632"/>
      <c r="H18" s="632"/>
      <c r="I18" s="632"/>
      <c r="J18" s="376"/>
      <c r="K18" s="376"/>
      <c r="L18" s="376"/>
      <c r="M18" s="367">
        <v>0</v>
      </c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>
        <v>0</v>
      </c>
      <c r="Z18" s="376"/>
      <c r="AA18" s="367">
        <v>0</v>
      </c>
      <c r="AB18" s="376"/>
      <c r="AC18" s="376"/>
      <c r="AD18" s="376"/>
      <c r="AE18" s="376"/>
      <c r="AF18" s="376"/>
      <c r="AG18" s="376"/>
      <c r="AH18" s="376"/>
      <c r="AI18" s="365"/>
      <c r="AJ18" s="263"/>
      <c r="AK18" s="264"/>
    </row>
    <row r="19" spans="1:37">
      <c r="A19" s="633" t="s">
        <v>113</v>
      </c>
      <c r="B19" s="632"/>
      <c r="C19" s="632"/>
      <c r="D19" s="634">
        <v>44285</v>
      </c>
      <c r="E19" s="632"/>
      <c r="F19" s="377"/>
      <c r="G19" s="378"/>
      <c r="H19" s="378"/>
      <c r="I19" s="379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520"/>
      <c r="AJ19" s="263"/>
      <c r="AK19" s="264"/>
    </row>
    <row r="20" spans="1:37">
      <c r="A20" s="638" t="s">
        <v>569</v>
      </c>
      <c r="B20" s="632"/>
      <c r="C20" s="632"/>
      <c r="D20" s="632"/>
      <c r="E20" s="662" t="s">
        <v>119</v>
      </c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632"/>
      <c r="AE20" s="632"/>
      <c r="AF20" s="632"/>
      <c r="AG20" s="632"/>
      <c r="AH20" s="632"/>
      <c r="AI20" s="632"/>
      <c r="AJ20" s="263"/>
      <c r="AK20" s="264"/>
    </row>
    <row r="21" spans="1:37" ht="15.75" thickBot="1">
      <c r="A21" s="629" t="s">
        <v>742</v>
      </c>
      <c r="B21" s="630"/>
      <c r="C21" s="630"/>
      <c r="D21" s="630"/>
      <c r="E21" s="630"/>
      <c r="F21" s="630"/>
      <c r="G21" s="630"/>
      <c r="H21" s="630"/>
      <c r="I21" s="630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2"/>
      <c r="AJ21" s="384"/>
      <c r="AK21" s="385"/>
    </row>
  </sheetData>
  <mergeCells count="9">
    <mergeCell ref="A1:AK1"/>
    <mergeCell ref="A20:D20"/>
    <mergeCell ref="E20:AI20"/>
    <mergeCell ref="A21:I21"/>
    <mergeCell ref="A3:H3"/>
    <mergeCell ref="A18:I18"/>
    <mergeCell ref="A19:C19"/>
    <mergeCell ref="D19:E19"/>
    <mergeCell ref="B17:E17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L1"/>
    </sheetView>
  </sheetViews>
  <sheetFormatPr defaultColWidth="12.625" defaultRowHeight="15" customHeight="1"/>
  <cols>
    <col min="1" max="1" width="7.625" customWidth="1"/>
    <col min="2" max="2" width="17.5" customWidth="1"/>
    <col min="3" max="3" width="9.625" customWidth="1"/>
    <col min="4" max="5" width="7.625" customWidth="1"/>
    <col min="6" max="6" width="9.75" customWidth="1"/>
    <col min="7" max="8" width="11.125" customWidth="1"/>
    <col min="9" max="9" width="21.125" customWidth="1"/>
    <col min="10" max="10" width="6.25" customWidth="1"/>
    <col min="11" max="11" width="5.75" hidden="1" customWidth="1"/>
    <col min="12" max="12" width="5.625" hidden="1" customWidth="1"/>
    <col min="13" max="16" width="3.875" hidden="1" customWidth="1"/>
    <col min="17" max="17" width="7.5" hidden="1" customWidth="1"/>
    <col min="18" max="18" width="3.875" hidden="1" customWidth="1"/>
    <col min="19" max="20" width="5.125" hidden="1" customWidth="1"/>
    <col min="21" max="26" width="3.875" hidden="1" customWidth="1"/>
    <col min="27" max="27" width="5" hidden="1" customWidth="1"/>
    <col min="28" max="28" width="6.375" hidden="1" customWidth="1"/>
    <col min="29" max="29" width="4.5" hidden="1" customWidth="1"/>
    <col min="30" max="30" width="5.5" hidden="1" customWidth="1"/>
    <col min="31" max="31" width="3.875" hidden="1" customWidth="1"/>
    <col min="32" max="32" width="5.125" hidden="1" customWidth="1"/>
    <col min="33" max="33" width="6.125" hidden="1" customWidth="1"/>
    <col min="34" max="34" width="3.875" hidden="1" customWidth="1"/>
    <col min="35" max="35" width="5.75" hidden="1" customWidth="1"/>
    <col min="36" max="36" width="14.375" style="234" customWidth="1"/>
  </cols>
  <sheetData>
    <row r="1" spans="1:38" ht="46.5" customHeight="1">
      <c r="A1" s="688" t="s">
        <v>756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90"/>
    </row>
    <row r="2" spans="1:38" ht="58.5" customHeight="1">
      <c r="A2" s="322" t="s">
        <v>0</v>
      </c>
      <c r="B2" s="315" t="s">
        <v>1</v>
      </c>
      <c r="C2" s="315" t="s">
        <v>2</v>
      </c>
      <c r="D2" s="315" t="s">
        <v>3</v>
      </c>
      <c r="E2" s="315" t="s">
        <v>4</v>
      </c>
      <c r="F2" s="315" t="s">
        <v>5</v>
      </c>
      <c r="G2" s="315" t="s">
        <v>6</v>
      </c>
      <c r="H2" s="315" t="s">
        <v>7</v>
      </c>
      <c r="I2" s="315" t="s">
        <v>8</v>
      </c>
      <c r="J2" s="523" t="s">
        <v>215</v>
      </c>
      <c r="K2" s="316" t="s">
        <v>9</v>
      </c>
      <c r="L2" s="316" t="s">
        <v>10</v>
      </c>
      <c r="M2" s="316" t="s">
        <v>11</v>
      </c>
      <c r="N2" s="316" t="s">
        <v>12</v>
      </c>
      <c r="O2" s="316" t="s">
        <v>13</v>
      </c>
      <c r="P2" s="316" t="s">
        <v>14</v>
      </c>
      <c r="Q2" s="316" t="s">
        <v>15</v>
      </c>
      <c r="R2" s="316" t="s">
        <v>16</v>
      </c>
      <c r="S2" s="316" t="s">
        <v>17</v>
      </c>
      <c r="T2" s="316" t="s">
        <v>18</v>
      </c>
      <c r="U2" s="316" t="s">
        <v>19</v>
      </c>
      <c r="V2" s="316" t="s">
        <v>20</v>
      </c>
      <c r="W2" s="316" t="s">
        <v>21</v>
      </c>
      <c r="X2" s="316" t="s">
        <v>22</v>
      </c>
      <c r="Y2" s="316" t="s">
        <v>23</v>
      </c>
      <c r="Z2" s="316" t="s">
        <v>24</v>
      </c>
      <c r="AA2" s="316" t="s">
        <v>25</v>
      </c>
      <c r="AB2" s="316" t="s">
        <v>26</v>
      </c>
      <c r="AC2" s="316" t="s">
        <v>27</v>
      </c>
      <c r="AD2" s="316" t="s">
        <v>28</v>
      </c>
      <c r="AE2" s="316" t="s">
        <v>29</v>
      </c>
      <c r="AF2" s="316" t="s">
        <v>30</v>
      </c>
      <c r="AG2" s="316" t="s">
        <v>31</v>
      </c>
      <c r="AH2" s="316" t="s">
        <v>32</v>
      </c>
      <c r="AI2" s="316" t="s">
        <v>33</v>
      </c>
      <c r="AJ2" s="203" t="s">
        <v>247</v>
      </c>
      <c r="AK2" s="261" t="s">
        <v>718</v>
      </c>
      <c r="AL2" s="262" t="s">
        <v>719</v>
      </c>
    </row>
    <row r="3" spans="1:38" ht="14.25">
      <c r="A3" s="687" t="s">
        <v>34</v>
      </c>
      <c r="B3" s="540"/>
      <c r="C3" s="540"/>
      <c r="D3" s="540"/>
      <c r="E3" s="540"/>
      <c r="F3" s="540"/>
      <c r="G3" s="540"/>
      <c r="H3" s="540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5"/>
      <c r="AK3" s="144"/>
      <c r="AL3" s="209"/>
    </row>
    <row r="4" spans="1:38" ht="60">
      <c r="A4" s="216">
        <v>1</v>
      </c>
      <c r="B4" s="476" t="s">
        <v>570</v>
      </c>
      <c r="C4" s="113" t="s">
        <v>571</v>
      </c>
      <c r="D4" s="113" t="s">
        <v>572</v>
      </c>
      <c r="E4" s="124" t="s">
        <v>573</v>
      </c>
      <c r="F4" s="113" t="s">
        <v>39</v>
      </c>
      <c r="G4" s="113" t="s">
        <v>39</v>
      </c>
      <c r="H4" s="113">
        <v>2019</v>
      </c>
      <c r="I4" s="124" t="s">
        <v>98</v>
      </c>
      <c r="J4" s="124"/>
      <c r="K4" s="109">
        <v>5</v>
      </c>
      <c r="L4" s="116">
        <v>33</v>
      </c>
      <c r="M4" s="124">
        <v>6</v>
      </c>
      <c r="N4" s="124">
        <v>5</v>
      </c>
      <c r="O4" s="124">
        <v>6</v>
      </c>
      <c r="P4" s="117">
        <v>4</v>
      </c>
      <c r="Q4" s="118">
        <v>49</v>
      </c>
      <c r="R4" s="526">
        <v>24</v>
      </c>
      <c r="S4" s="109">
        <v>32</v>
      </c>
      <c r="T4" s="109">
        <v>6</v>
      </c>
      <c r="U4" s="124"/>
      <c r="V4" s="124">
        <v>19</v>
      </c>
      <c r="W4" s="124">
        <v>13</v>
      </c>
      <c r="X4" s="120">
        <v>44</v>
      </c>
      <c r="Y4" s="124">
        <v>11</v>
      </c>
      <c r="Z4" s="124">
        <v>12</v>
      </c>
      <c r="AA4" s="121">
        <v>40</v>
      </c>
      <c r="AB4" s="124">
        <v>13</v>
      </c>
      <c r="AC4" s="124">
        <v>3</v>
      </c>
      <c r="AD4" s="122">
        <v>52</v>
      </c>
      <c r="AE4" s="124">
        <v>13</v>
      </c>
      <c r="AF4" s="124">
        <v>17</v>
      </c>
      <c r="AG4" s="124">
        <v>3</v>
      </c>
      <c r="AH4" s="109">
        <v>5</v>
      </c>
      <c r="AI4" s="124"/>
      <c r="AJ4" s="241">
        <f t="shared" ref="AJ4:AJ15" si="0">AI4+AH4+AG4+AF4+AE4+AD4+AC4+AB4+AA4+Z4+Y4+X4+W4+V4+U4+T4+R4+Q4+P4+O4+N4+M4+L4+K4</f>
        <v>383</v>
      </c>
      <c r="AK4" s="144"/>
      <c r="AL4" s="209"/>
    </row>
    <row r="5" spans="1:38" ht="60">
      <c r="A5" s="216">
        <v>2</v>
      </c>
      <c r="B5" s="485" t="s">
        <v>574</v>
      </c>
      <c r="C5" s="113" t="s">
        <v>571</v>
      </c>
      <c r="D5" s="113" t="s">
        <v>552</v>
      </c>
      <c r="E5" s="124" t="s">
        <v>575</v>
      </c>
      <c r="F5" s="113" t="s">
        <v>39</v>
      </c>
      <c r="G5" s="113" t="s">
        <v>39</v>
      </c>
      <c r="H5" s="113">
        <v>2012</v>
      </c>
      <c r="I5" s="124" t="s">
        <v>98</v>
      </c>
      <c r="J5" s="124"/>
      <c r="K5" s="109">
        <v>0</v>
      </c>
      <c r="L5" s="116">
        <v>1</v>
      </c>
      <c r="M5" s="124">
        <v>0</v>
      </c>
      <c r="N5" s="124">
        <v>1</v>
      </c>
      <c r="O5" s="124">
        <v>0</v>
      </c>
      <c r="P5" s="117">
        <v>20</v>
      </c>
      <c r="Q5" s="118">
        <v>3</v>
      </c>
      <c r="R5" s="526">
        <v>6</v>
      </c>
      <c r="S5" s="109">
        <v>0</v>
      </c>
      <c r="T5" s="109">
        <v>0</v>
      </c>
      <c r="U5" s="124"/>
      <c r="V5" s="124">
        <v>0</v>
      </c>
      <c r="W5" s="124">
        <v>3</v>
      </c>
      <c r="X5" s="120">
        <v>5</v>
      </c>
      <c r="Y5" s="124">
        <v>0</v>
      </c>
      <c r="Z5" s="124">
        <v>3</v>
      </c>
      <c r="AA5" s="121">
        <v>0</v>
      </c>
      <c r="AB5" s="124">
        <v>4</v>
      </c>
      <c r="AC5" s="124">
        <v>0</v>
      </c>
      <c r="AD5" s="122">
        <v>0</v>
      </c>
      <c r="AE5" s="124">
        <v>2</v>
      </c>
      <c r="AF5" s="124">
        <v>0</v>
      </c>
      <c r="AG5" s="124">
        <v>3</v>
      </c>
      <c r="AH5" s="109">
        <v>5</v>
      </c>
      <c r="AI5" s="124"/>
      <c r="AJ5" s="241">
        <f t="shared" si="0"/>
        <v>56</v>
      </c>
      <c r="AK5" s="144"/>
      <c r="AL5" s="209"/>
    </row>
    <row r="6" spans="1:38" ht="60">
      <c r="A6" s="216">
        <v>3</v>
      </c>
      <c r="B6" s="485" t="s">
        <v>576</v>
      </c>
      <c r="C6" s="113" t="s">
        <v>571</v>
      </c>
      <c r="D6" s="113" t="s">
        <v>552</v>
      </c>
      <c r="E6" s="124" t="s">
        <v>448</v>
      </c>
      <c r="F6" s="113" t="s">
        <v>39</v>
      </c>
      <c r="G6" s="113" t="s">
        <v>39</v>
      </c>
      <c r="H6" s="113">
        <v>2004</v>
      </c>
      <c r="I6" s="124" t="s">
        <v>98</v>
      </c>
      <c r="J6" s="124"/>
      <c r="K6" s="109">
        <v>0</v>
      </c>
      <c r="L6" s="116">
        <v>1</v>
      </c>
      <c r="M6" s="124">
        <v>0</v>
      </c>
      <c r="N6" s="124">
        <v>1</v>
      </c>
      <c r="O6" s="124">
        <v>0</v>
      </c>
      <c r="P6" s="117">
        <v>0</v>
      </c>
      <c r="Q6" s="118">
        <v>3</v>
      </c>
      <c r="R6" s="526">
        <v>6</v>
      </c>
      <c r="S6" s="109">
        <v>0</v>
      </c>
      <c r="T6" s="109">
        <v>0</v>
      </c>
      <c r="U6" s="124"/>
      <c r="V6" s="124">
        <v>0</v>
      </c>
      <c r="W6" s="124">
        <v>3</v>
      </c>
      <c r="X6" s="120">
        <v>7</v>
      </c>
      <c r="Y6" s="124">
        <v>0</v>
      </c>
      <c r="Z6" s="124">
        <v>3</v>
      </c>
      <c r="AA6" s="121">
        <v>0</v>
      </c>
      <c r="AB6" s="124">
        <v>6</v>
      </c>
      <c r="AC6" s="124">
        <v>0</v>
      </c>
      <c r="AD6" s="122">
        <v>0</v>
      </c>
      <c r="AE6" s="124">
        <v>6</v>
      </c>
      <c r="AF6" s="124">
        <v>0</v>
      </c>
      <c r="AG6" s="124">
        <v>3</v>
      </c>
      <c r="AH6" s="109">
        <v>5</v>
      </c>
      <c r="AI6" s="124"/>
      <c r="AJ6" s="241">
        <f t="shared" si="0"/>
        <v>44</v>
      </c>
      <c r="AK6" s="144"/>
      <c r="AL6" s="209"/>
    </row>
    <row r="7" spans="1:38" ht="60">
      <c r="A7" s="216">
        <v>4</v>
      </c>
      <c r="B7" s="476" t="s">
        <v>577</v>
      </c>
      <c r="C7" s="113" t="s">
        <v>571</v>
      </c>
      <c r="D7" s="113" t="s">
        <v>578</v>
      </c>
      <c r="E7" s="124" t="s">
        <v>579</v>
      </c>
      <c r="F7" s="113" t="s">
        <v>39</v>
      </c>
      <c r="G7" s="113" t="s">
        <v>39</v>
      </c>
      <c r="H7" s="113">
        <v>2016</v>
      </c>
      <c r="I7" s="124" t="s">
        <v>98</v>
      </c>
      <c r="J7" s="124"/>
      <c r="K7" s="109">
        <v>0</v>
      </c>
      <c r="L7" s="116">
        <v>3</v>
      </c>
      <c r="M7" s="124">
        <v>0</v>
      </c>
      <c r="N7" s="124">
        <v>2</v>
      </c>
      <c r="O7" s="124">
        <v>0</v>
      </c>
      <c r="P7" s="117">
        <v>0</v>
      </c>
      <c r="Q7" s="118">
        <v>6</v>
      </c>
      <c r="R7" s="526">
        <v>3</v>
      </c>
      <c r="S7" s="109">
        <v>3</v>
      </c>
      <c r="T7" s="109">
        <v>0</v>
      </c>
      <c r="U7" s="124"/>
      <c r="V7" s="124">
        <v>0</v>
      </c>
      <c r="W7" s="124">
        <v>3</v>
      </c>
      <c r="X7" s="120">
        <v>2</v>
      </c>
      <c r="Y7" s="124">
        <v>0</v>
      </c>
      <c r="Z7" s="124">
        <v>3</v>
      </c>
      <c r="AA7" s="121">
        <v>0</v>
      </c>
      <c r="AB7" s="124">
        <v>5</v>
      </c>
      <c r="AC7" s="124">
        <v>0</v>
      </c>
      <c r="AD7" s="122">
        <v>0</v>
      </c>
      <c r="AE7" s="124">
        <v>2</v>
      </c>
      <c r="AF7" s="124">
        <v>0</v>
      </c>
      <c r="AG7" s="124">
        <v>3</v>
      </c>
      <c r="AH7" s="109">
        <v>5</v>
      </c>
      <c r="AI7" s="124"/>
      <c r="AJ7" s="241">
        <f t="shared" si="0"/>
        <v>37</v>
      </c>
      <c r="AK7" s="144"/>
      <c r="AL7" s="209"/>
    </row>
    <row r="8" spans="1:38" ht="60">
      <c r="A8" s="216">
        <v>5</v>
      </c>
      <c r="B8" s="476" t="s">
        <v>580</v>
      </c>
      <c r="C8" s="113" t="s">
        <v>571</v>
      </c>
      <c r="D8" s="113" t="s">
        <v>581</v>
      </c>
      <c r="E8" s="124" t="s">
        <v>263</v>
      </c>
      <c r="F8" s="113" t="s">
        <v>582</v>
      </c>
      <c r="G8" s="113" t="s">
        <v>39</v>
      </c>
      <c r="H8" s="113">
        <v>2011</v>
      </c>
      <c r="I8" s="124" t="s">
        <v>98</v>
      </c>
      <c r="J8" s="124"/>
      <c r="K8" s="109">
        <v>0</v>
      </c>
      <c r="L8" s="116">
        <v>29</v>
      </c>
      <c r="M8" s="124">
        <v>3</v>
      </c>
      <c r="N8" s="124">
        <v>1</v>
      </c>
      <c r="O8" s="124">
        <v>1</v>
      </c>
      <c r="P8" s="117">
        <v>1</v>
      </c>
      <c r="Q8" s="118">
        <v>30</v>
      </c>
      <c r="R8" s="526">
        <v>12</v>
      </c>
      <c r="S8" s="109">
        <v>9</v>
      </c>
      <c r="T8" s="109">
        <v>1</v>
      </c>
      <c r="U8" s="124"/>
      <c r="V8" s="124">
        <v>0</v>
      </c>
      <c r="W8" s="124">
        <v>8</v>
      </c>
      <c r="X8" s="120">
        <v>5</v>
      </c>
      <c r="Y8" s="124">
        <v>3</v>
      </c>
      <c r="Z8" s="124">
        <v>6</v>
      </c>
      <c r="AA8" s="121">
        <v>20</v>
      </c>
      <c r="AB8" s="124">
        <v>14</v>
      </c>
      <c r="AC8" s="124">
        <v>0</v>
      </c>
      <c r="AD8" s="122">
        <v>20</v>
      </c>
      <c r="AE8" s="124">
        <v>0</v>
      </c>
      <c r="AF8" s="124">
        <v>0</v>
      </c>
      <c r="AG8" s="124">
        <v>3</v>
      </c>
      <c r="AH8" s="109">
        <v>5</v>
      </c>
      <c r="AI8" s="124"/>
      <c r="AJ8" s="241">
        <f t="shared" si="0"/>
        <v>162</v>
      </c>
      <c r="AK8" s="144"/>
      <c r="AL8" s="209"/>
    </row>
    <row r="9" spans="1:38" ht="68.25" customHeight="1">
      <c r="A9" s="216">
        <v>6</v>
      </c>
      <c r="B9" s="124" t="s">
        <v>583</v>
      </c>
      <c r="C9" s="113" t="s">
        <v>571</v>
      </c>
      <c r="D9" s="113" t="s">
        <v>581</v>
      </c>
      <c r="E9" s="124" t="s">
        <v>584</v>
      </c>
      <c r="F9" s="113" t="s">
        <v>582</v>
      </c>
      <c r="G9" s="113" t="s">
        <v>39</v>
      </c>
      <c r="H9" s="113">
        <v>2005</v>
      </c>
      <c r="I9" s="124" t="s">
        <v>98</v>
      </c>
      <c r="J9" s="124"/>
      <c r="K9" s="527"/>
      <c r="L9" s="116">
        <v>42</v>
      </c>
      <c r="M9" s="124">
        <v>3</v>
      </c>
      <c r="N9" s="124">
        <v>5</v>
      </c>
      <c r="O9" s="124">
        <v>4</v>
      </c>
      <c r="P9" s="117">
        <v>8</v>
      </c>
      <c r="Q9" s="118">
        <v>124</v>
      </c>
      <c r="R9" s="526">
        <v>33</v>
      </c>
      <c r="S9" s="109">
        <v>25</v>
      </c>
      <c r="T9" s="109">
        <v>16</v>
      </c>
      <c r="U9" s="124"/>
      <c r="V9" s="124">
        <v>0</v>
      </c>
      <c r="W9" s="124">
        <v>22</v>
      </c>
      <c r="X9" s="120">
        <v>30</v>
      </c>
      <c r="Y9" s="124">
        <v>6</v>
      </c>
      <c r="Z9" s="124">
        <v>9</v>
      </c>
      <c r="AA9" s="121">
        <v>29</v>
      </c>
      <c r="AB9" s="124">
        <v>37</v>
      </c>
      <c r="AC9" s="124">
        <v>18</v>
      </c>
      <c r="AD9" s="122">
        <v>20</v>
      </c>
      <c r="AE9" s="124">
        <v>16</v>
      </c>
      <c r="AF9" s="124">
        <v>15</v>
      </c>
      <c r="AG9" s="124">
        <v>3</v>
      </c>
      <c r="AH9" s="109">
        <v>10</v>
      </c>
      <c r="AI9" s="124"/>
      <c r="AJ9" s="241">
        <f t="shared" si="0"/>
        <v>450</v>
      </c>
      <c r="AK9" s="144"/>
      <c r="AL9" s="209"/>
    </row>
    <row r="10" spans="1:38" ht="62.25" customHeight="1">
      <c r="A10" s="216">
        <v>7</v>
      </c>
      <c r="B10" s="476" t="s">
        <v>585</v>
      </c>
      <c r="C10" s="113" t="s">
        <v>571</v>
      </c>
      <c r="D10" s="113" t="s">
        <v>578</v>
      </c>
      <c r="E10" s="124" t="s">
        <v>263</v>
      </c>
      <c r="F10" s="113" t="s">
        <v>582</v>
      </c>
      <c r="G10" s="113" t="s">
        <v>39</v>
      </c>
      <c r="H10" s="113">
        <v>1990</v>
      </c>
      <c r="I10" s="124" t="s">
        <v>98</v>
      </c>
      <c r="J10" s="124"/>
      <c r="K10" s="109">
        <v>0</v>
      </c>
      <c r="L10" s="116">
        <v>7</v>
      </c>
      <c r="M10" s="124">
        <v>0</v>
      </c>
      <c r="N10" s="124">
        <v>3</v>
      </c>
      <c r="O10" s="124">
        <v>0</v>
      </c>
      <c r="P10" s="117">
        <v>30</v>
      </c>
      <c r="Q10" s="118">
        <v>10</v>
      </c>
      <c r="R10" s="526">
        <v>6</v>
      </c>
      <c r="S10" s="109">
        <v>0</v>
      </c>
      <c r="T10" s="109">
        <v>1</v>
      </c>
      <c r="U10" s="124"/>
      <c r="V10" s="124">
        <v>7</v>
      </c>
      <c r="W10" s="124">
        <v>2</v>
      </c>
      <c r="X10" s="120">
        <v>13</v>
      </c>
      <c r="Y10" s="124">
        <v>8</v>
      </c>
      <c r="Z10" s="124">
        <v>6</v>
      </c>
      <c r="AA10" s="121">
        <v>0</v>
      </c>
      <c r="AB10" s="124">
        <v>5</v>
      </c>
      <c r="AC10" s="124">
        <v>0</v>
      </c>
      <c r="AD10" s="122">
        <v>20</v>
      </c>
      <c r="AE10" s="124">
        <v>0</v>
      </c>
      <c r="AF10" s="124"/>
      <c r="AG10" s="124">
        <v>0</v>
      </c>
      <c r="AH10" s="109">
        <v>0</v>
      </c>
      <c r="AI10" s="124"/>
      <c r="AJ10" s="241">
        <f t="shared" si="0"/>
        <v>118</v>
      </c>
      <c r="AK10" s="144"/>
      <c r="AL10" s="209"/>
    </row>
    <row r="11" spans="1:38" ht="81">
      <c r="A11" s="216">
        <v>8</v>
      </c>
      <c r="B11" s="476" t="s">
        <v>586</v>
      </c>
      <c r="C11" s="113" t="s">
        <v>571</v>
      </c>
      <c r="D11" s="113" t="s">
        <v>578</v>
      </c>
      <c r="E11" s="124" t="s">
        <v>587</v>
      </c>
      <c r="F11" s="113" t="s">
        <v>582</v>
      </c>
      <c r="G11" s="113" t="s">
        <v>39</v>
      </c>
      <c r="H11" s="113">
        <v>1999</v>
      </c>
      <c r="I11" s="124" t="s">
        <v>98</v>
      </c>
      <c r="J11" s="124"/>
      <c r="K11" s="109">
        <v>0</v>
      </c>
      <c r="L11" s="116">
        <v>6</v>
      </c>
      <c r="M11" s="124">
        <v>0</v>
      </c>
      <c r="N11" s="124">
        <v>2</v>
      </c>
      <c r="O11" s="124">
        <v>0</v>
      </c>
      <c r="P11" s="117">
        <v>0</v>
      </c>
      <c r="Q11" s="118">
        <v>7</v>
      </c>
      <c r="R11" s="526">
        <v>0</v>
      </c>
      <c r="S11" s="109">
        <v>0</v>
      </c>
      <c r="T11" s="109">
        <v>0</v>
      </c>
      <c r="U11" s="124"/>
      <c r="V11" s="124">
        <v>0</v>
      </c>
      <c r="W11" s="124">
        <v>2</v>
      </c>
      <c r="X11" s="120">
        <v>5</v>
      </c>
      <c r="Y11" s="124">
        <v>0</v>
      </c>
      <c r="Z11" s="124">
        <v>0</v>
      </c>
      <c r="AA11" s="121">
        <v>0</v>
      </c>
      <c r="AB11" s="124">
        <v>4</v>
      </c>
      <c r="AC11" s="124">
        <v>0</v>
      </c>
      <c r="AD11" s="122">
        <v>0</v>
      </c>
      <c r="AE11" s="124">
        <v>0</v>
      </c>
      <c r="AF11" s="124">
        <v>0</v>
      </c>
      <c r="AG11" s="124">
        <v>0</v>
      </c>
      <c r="AH11" s="109">
        <v>0</v>
      </c>
      <c r="AI11" s="124"/>
      <c r="AJ11" s="241">
        <f t="shared" si="0"/>
        <v>26</v>
      </c>
      <c r="AK11" s="144"/>
      <c r="AL11" s="209"/>
    </row>
    <row r="12" spans="1:38" ht="60">
      <c r="A12" s="216">
        <v>9</v>
      </c>
      <c r="B12" s="476" t="s">
        <v>588</v>
      </c>
      <c r="C12" s="113" t="s">
        <v>571</v>
      </c>
      <c r="D12" s="113" t="s">
        <v>589</v>
      </c>
      <c r="E12" s="124"/>
      <c r="F12" s="113" t="s">
        <v>39</v>
      </c>
      <c r="G12" s="113" t="s">
        <v>39</v>
      </c>
      <c r="H12" s="113">
        <v>2016</v>
      </c>
      <c r="I12" s="124" t="s">
        <v>98</v>
      </c>
      <c r="J12" s="124"/>
      <c r="K12" s="109">
        <v>0</v>
      </c>
      <c r="L12" s="116">
        <v>7</v>
      </c>
      <c r="M12" s="124">
        <v>0</v>
      </c>
      <c r="N12" s="124">
        <v>2</v>
      </c>
      <c r="O12" s="124">
        <v>0</v>
      </c>
      <c r="P12" s="117">
        <v>0</v>
      </c>
      <c r="Q12" s="118">
        <v>7</v>
      </c>
      <c r="R12" s="526">
        <v>5</v>
      </c>
      <c r="S12" s="109">
        <v>0</v>
      </c>
      <c r="T12" s="109">
        <v>0</v>
      </c>
      <c r="U12" s="124"/>
      <c r="V12" s="124">
        <v>0</v>
      </c>
      <c r="W12" s="124">
        <v>2</v>
      </c>
      <c r="X12" s="120">
        <v>5</v>
      </c>
      <c r="Y12" s="124">
        <v>3</v>
      </c>
      <c r="Z12" s="124">
        <v>0</v>
      </c>
      <c r="AA12" s="121">
        <v>0</v>
      </c>
      <c r="AB12" s="124">
        <v>4</v>
      </c>
      <c r="AC12" s="124">
        <v>0</v>
      </c>
      <c r="AD12" s="122">
        <v>0</v>
      </c>
      <c r="AE12" s="124">
        <v>4</v>
      </c>
      <c r="AF12" s="124"/>
      <c r="AG12" s="124">
        <v>3</v>
      </c>
      <c r="AH12" s="109">
        <v>5</v>
      </c>
      <c r="AI12" s="124"/>
      <c r="AJ12" s="241">
        <f t="shared" si="0"/>
        <v>47</v>
      </c>
      <c r="AK12" s="144"/>
      <c r="AL12" s="209"/>
    </row>
    <row r="13" spans="1:38" ht="60">
      <c r="A13" s="216">
        <v>10</v>
      </c>
      <c r="B13" s="476" t="s">
        <v>590</v>
      </c>
      <c r="C13" s="113" t="s">
        <v>571</v>
      </c>
      <c r="D13" s="113" t="s">
        <v>589</v>
      </c>
      <c r="E13" s="124" t="s">
        <v>591</v>
      </c>
      <c r="F13" s="113" t="s">
        <v>39</v>
      </c>
      <c r="G13" s="113" t="s">
        <v>39</v>
      </c>
      <c r="H13" s="113">
        <v>2015</v>
      </c>
      <c r="I13" s="124" t="s">
        <v>98</v>
      </c>
      <c r="J13" s="124"/>
      <c r="K13" s="109">
        <v>0</v>
      </c>
      <c r="L13" s="116">
        <v>3</v>
      </c>
      <c r="M13" s="124">
        <v>0</v>
      </c>
      <c r="N13" s="124">
        <v>2</v>
      </c>
      <c r="O13" s="124">
        <v>0</v>
      </c>
      <c r="P13" s="117">
        <v>0</v>
      </c>
      <c r="Q13" s="118">
        <v>6</v>
      </c>
      <c r="R13" s="526">
        <v>1</v>
      </c>
      <c r="S13" s="109">
        <v>0</v>
      </c>
      <c r="T13" s="109">
        <v>0</v>
      </c>
      <c r="U13" s="124"/>
      <c r="V13" s="124">
        <v>0</v>
      </c>
      <c r="W13" s="124">
        <v>2</v>
      </c>
      <c r="X13" s="120">
        <v>10</v>
      </c>
      <c r="Y13" s="124">
        <v>3</v>
      </c>
      <c r="Z13" s="124">
        <v>0</v>
      </c>
      <c r="AA13" s="121">
        <v>0</v>
      </c>
      <c r="AB13" s="124">
        <v>3</v>
      </c>
      <c r="AC13" s="124">
        <v>0</v>
      </c>
      <c r="AD13" s="122">
        <v>0</v>
      </c>
      <c r="AE13" s="124">
        <v>4</v>
      </c>
      <c r="AF13" s="124"/>
      <c r="AG13" s="124">
        <v>3</v>
      </c>
      <c r="AH13" s="109">
        <v>5</v>
      </c>
      <c r="AI13" s="124"/>
      <c r="AJ13" s="241">
        <f t="shared" si="0"/>
        <v>42</v>
      </c>
      <c r="AK13" s="144"/>
      <c r="AL13" s="209"/>
    </row>
    <row r="14" spans="1:38" ht="60">
      <c r="A14" s="216">
        <v>11</v>
      </c>
      <c r="B14" s="476" t="s">
        <v>592</v>
      </c>
      <c r="C14" s="113" t="s">
        <v>571</v>
      </c>
      <c r="D14" s="113" t="s">
        <v>589</v>
      </c>
      <c r="E14" s="124"/>
      <c r="F14" s="113" t="s">
        <v>39</v>
      </c>
      <c r="G14" s="113" t="s">
        <v>39</v>
      </c>
      <c r="H14" s="113">
        <v>2016</v>
      </c>
      <c r="I14" s="124" t="s">
        <v>98</v>
      </c>
      <c r="J14" s="124"/>
      <c r="K14" s="109">
        <v>0</v>
      </c>
      <c r="L14" s="116">
        <v>3</v>
      </c>
      <c r="M14" s="124">
        <v>0</v>
      </c>
      <c r="N14" s="124">
        <v>3</v>
      </c>
      <c r="O14" s="124">
        <v>0</v>
      </c>
      <c r="P14" s="117">
        <v>0</v>
      </c>
      <c r="Q14" s="118">
        <v>8</v>
      </c>
      <c r="R14" s="526">
        <v>1</v>
      </c>
      <c r="S14" s="109">
        <v>5</v>
      </c>
      <c r="T14" s="109">
        <v>0</v>
      </c>
      <c r="U14" s="124"/>
      <c r="V14" s="124">
        <v>0</v>
      </c>
      <c r="W14" s="124">
        <v>3</v>
      </c>
      <c r="X14" s="120">
        <v>11</v>
      </c>
      <c r="Y14" s="124">
        <v>3</v>
      </c>
      <c r="Z14" s="124">
        <v>3</v>
      </c>
      <c r="AA14" s="121">
        <v>1</v>
      </c>
      <c r="AB14" s="124">
        <v>5</v>
      </c>
      <c r="AC14" s="124">
        <v>0</v>
      </c>
      <c r="AD14" s="122">
        <v>0</v>
      </c>
      <c r="AE14" s="124">
        <v>1</v>
      </c>
      <c r="AF14" s="124"/>
      <c r="AG14" s="124">
        <v>3</v>
      </c>
      <c r="AH14" s="109">
        <v>5</v>
      </c>
      <c r="AI14" s="124"/>
      <c r="AJ14" s="241">
        <f t="shared" si="0"/>
        <v>50</v>
      </c>
      <c r="AK14" s="144"/>
      <c r="AL14" s="209"/>
    </row>
    <row r="15" spans="1:38" ht="60">
      <c r="A15" s="216">
        <v>12</v>
      </c>
      <c r="B15" s="476" t="s">
        <v>593</v>
      </c>
      <c r="C15" s="113" t="s">
        <v>571</v>
      </c>
      <c r="D15" s="113" t="s">
        <v>594</v>
      </c>
      <c r="E15" s="124" t="s">
        <v>595</v>
      </c>
      <c r="F15" s="113" t="s">
        <v>39</v>
      </c>
      <c r="G15" s="113" t="s">
        <v>39</v>
      </c>
      <c r="H15" s="113">
        <v>2016</v>
      </c>
      <c r="I15" s="124" t="s">
        <v>98</v>
      </c>
      <c r="J15" s="124"/>
      <c r="K15" s="109">
        <v>3</v>
      </c>
      <c r="L15" s="116">
        <v>3</v>
      </c>
      <c r="M15" s="124">
        <v>0</v>
      </c>
      <c r="N15" s="124">
        <v>2</v>
      </c>
      <c r="O15" s="124">
        <v>0</v>
      </c>
      <c r="P15" s="117">
        <v>0</v>
      </c>
      <c r="Q15" s="118"/>
      <c r="R15" s="526">
        <v>4</v>
      </c>
      <c r="S15" s="109">
        <v>3</v>
      </c>
      <c r="T15" s="109">
        <v>0</v>
      </c>
      <c r="U15" s="124"/>
      <c r="V15" s="124">
        <v>0</v>
      </c>
      <c r="W15" s="124">
        <v>5</v>
      </c>
      <c r="X15" s="120">
        <v>10</v>
      </c>
      <c r="Y15" s="124">
        <v>0</v>
      </c>
      <c r="Z15" s="124">
        <v>5</v>
      </c>
      <c r="AA15" s="121">
        <v>0</v>
      </c>
      <c r="AB15" s="124">
        <v>7</v>
      </c>
      <c r="AC15" s="124">
        <v>0</v>
      </c>
      <c r="AD15" s="122">
        <v>0</v>
      </c>
      <c r="AE15" s="124">
        <v>0</v>
      </c>
      <c r="AF15" s="124"/>
      <c r="AG15" s="124">
        <v>3</v>
      </c>
      <c r="AH15" s="109">
        <v>5</v>
      </c>
      <c r="AI15" s="124"/>
      <c r="AJ15" s="241">
        <f t="shared" si="0"/>
        <v>47</v>
      </c>
      <c r="AK15" s="144"/>
      <c r="AL15" s="209"/>
    </row>
    <row r="16" spans="1:38" ht="15.75">
      <c r="A16" s="608" t="s">
        <v>57</v>
      </c>
      <c r="B16" s="540"/>
      <c r="C16" s="540"/>
      <c r="D16" s="540"/>
      <c r="E16" s="540"/>
      <c r="F16" s="540"/>
      <c r="G16" s="540"/>
      <c r="H16" s="540"/>
      <c r="I16" s="540"/>
      <c r="J16" s="137"/>
      <c r="K16" s="109">
        <v>0</v>
      </c>
      <c r="L16" s="116">
        <v>0</v>
      </c>
      <c r="M16" s="137">
        <v>0</v>
      </c>
      <c r="N16" s="137"/>
      <c r="O16" s="137"/>
      <c r="P16" s="137"/>
      <c r="Q16" s="527"/>
      <c r="R16" s="526">
        <v>0</v>
      </c>
      <c r="S16" s="110"/>
      <c r="T16" s="109">
        <v>0</v>
      </c>
      <c r="U16" s="137"/>
      <c r="V16" s="137"/>
      <c r="W16" s="137">
        <v>0</v>
      </c>
      <c r="X16" s="120">
        <v>0</v>
      </c>
      <c r="Y16" s="137">
        <v>0</v>
      </c>
      <c r="Z16" s="137"/>
      <c r="AA16" s="123"/>
      <c r="AB16" s="137">
        <v>0</v>
      </c>
      <c r="AC16" s="137">
        <v>0</v>
      </c>
      <c r="AD16" s="122">
        <v>0</v>
      </c>
      <c r="AE16" s="137">
        <v>0</v>
      </c>
      <c r="AF16" s="137"/>
      <c r="AG16" s="137"/>
      <c r="AH16" s="109">
        <v>0</v>
      </c>
      <c r="AI16" s="137"/>
      <c r="AJ16" s="334"/>
      <c r="AK16" s="144"/>
      <c r="AL16" s="209"/>
    </row>
    <row r="17" spans="1:38" ht="60">
      <c r="A17" s="216">
        <v>13</v>
      </c>
      <c r="B17" s="124" t="s">
        <v>596</v>
      </c>
      <c r="C17" s="113" t="s">
        <v>571</v>
      </c>
      <c r="D17" s="113" t="s">
        <v>581</v>
      </c>
      <c r="E17" s="124"/>
      <c r="F17" s="113" t="s">
        <v>39</v>
      </c>
      <c r="G17" s="113" t="s">
        <v>39</v>
      </c>
      <c r="H17" s="113"/>
      <c r="I17" s="124" t="s">
        <v>98</v>
      </c>
      <c r="J17" s="124"/>
      <c r="K17" s="109">
        <v>0</v>
      </c>
      <c r="L17" s="116">
        <v>31</v>
      </c>
      <c r="M17" s="124">
        <v>3</v>
      </c>
      <c r="N17" s="124">
        <v>3</v>
      </c>
      <c r="O17" s="124">
        <v>4</v>
      </c>
      <c r="P17" s="117">
        <v>0</v>
      </c>
      <c r="Q17" s="118">
        <v>35</v>
      </c>
      <c r="R17" s="526">
        <v>13</v>
      </c>
      <c r="S17" s="109">
        <v>12</v>
      </c>
      <c r="T17" s="109">
        <v>1</v>
      </c>
      <c r="U17" s="124"/>
      <c r="V17" s="124">
        <v>0</v>
      </c>
      <c r="W17" s="124">
        <v>9</v>
      </c>
      <c r="X17" s="120">
        <v>14</v>
      </c>
      <c r="Y17" s="124">
        <v>4</v>
      </c>
      <c r="Z17" s="124">
        <v>5</v>
      </c>
      <c r="AA17" s="121">
        <v>26</v>
      </c>
      <c r="AB17" s="124">
        <v>19</v>
      </c>
      <c r="AC17" s="124">
        <v>7</v>
      </c>
      <c r="AD17" s="122">
        <v>20</v>
      </c>
      <c r="AE17" s="124">
        <v>6</v>
      </c>
      <c r="AF17" s="124">
        <v>0</v>
      </c>
      <c r="AG17" s="124">
        <v>3</v>
      </c>
      <c r="AH17" s="109">
        <v>7</v>
      </c>
      <c r="AI17" s="124"/>
      <c r="AJ17" s="241">
        <f>AI17+AH17+AG17+AF17+AE17+AD17+AC17+AB17+AA17+Z17+Y17+X17+W17+V17+U17+T17+R17+Q17+P17+O17+N17+M17+L17+K17</f>
        <v>210</v>
      </c>
      <c r="AK17" s="144"/>
      <c r="AL17" s="209"/>
    </row>
    <row r="18" spans="1:38" ht="15.75">
      <c r="A18" s="608" t="s">
        <v>597</v>
      </c>
      <c r="B18" s="540"/>
      <c r="C18" s="540"/>
      <c r="D18" s="540"/>
      <c r="E18" s="540"/>
      <c r="F18" s="540"/>
      <c r="G18" s="540"/>
      <c r="H18" s="540"/>
      <c r="I18" s="540"/>
      <c r="J18" s="137"/>
      <c r="K18" s="109">
        <v>0</v>
      </c>
      <c r="L18" s="116"/>
      <c r="M18" s="137">
        <v>0</v>
      </c>
      <c r="N18" s="137"/>
      <c r="O18" s="137"/>
      <c r="P18" s="137"/>
      <c r="Q18" s="527"/>
      <c r="R18" s="526">
        <v>0</v>
      </c>
      <c r="S18" s="110"/>
      <c r="T18" s="109">
        <v>0</v>
      </c>
      <c r="U18" s="137"/>
      <c r="V18" s="137"/>
      <c r="W18" s="137">
        <v>0</v>
      </c>
      <c r="X18" s="120">
        <v>0</v>
      </c>
      <c r="Y18" s="137">
        <v>0</v>
      </c>
      <c r="Z18" s="137"/>
      <c r="AA18" s="123"/>
      <c r="AB18" s="137">
        <v>0</v>
      </c>
      <c r="AC18" s="137">
        <v>0</v>
      </c>
      <c r="AD18" s="122">
        <v>0</v>
      </c>
      <c r="AE18" s="137">
        <v>0</v>
      </c>
      <c r="AF18" s="137"/>
      <c r="AG18" s="137"/>
      <c r="AH18" s="109">
        <v>0</v>
      </c>
      <c r="AI18" s="137"/>
      <c r="AJ18" s="334"/>
      <c r="AK18" s="144"/>
      <c r="AL18" s="209"/>
    </row>
    <row r="19" spans="1:38" ht="51.75" customHeight="1">
      <c r="A19" s="533">
        <v>14</v>
      </c>
      <c r="B19" s="115" t="s">
        <v>598</v>
      </c>
      <c r="C19" s="113" t="s">
        <v>183</v>
      </c>
      <c r="D19" s="113" t="s">
        <v>552</v>
      </c>
      <c r="E19" s="124" t="s">
        <v>599</v>
      </c>
      <c r="F19" s="113" t="s">
        <v>39</v>
      </c>
      <c r="G19" s="113" t="s">
        <v>39</v>
      </c>
      <c r="H19" s="113">
        <v>2020</v>
      </c>
      <c r="I19" s="115" t="s">
        <v>109</v>
      </c>
      <c r="J19" s="133"/>
      <c r="K19" s="109">
        <v>0</v>
      </c>
      <c r="L19" s="116">
        <v>0</v>
      </c>
      <c r="M19" s="133">
        <v>0</v>
      </c>
      <c r="N19" s="133"/>
      <c r="O19" s="133">
        <v>0</v>
      </c>
      <c r="P19" s="117">
        <v>0</v>
      </c>
      <c r="Q19" s="118">
        <v>50</v>
      </c>
      <c r="R19" s="526">
        <v>10</v>
      </c>
      <c r="S19" s="109">
        <v>10</v>
      </c>
      <c r="T19" s="109">
        <v>10</v>
      </c>
      <c r="U19" s="133"/>
      <c r="V19" s="133">
        <v>40</v>
      </c>
      <c r="W19" s="133">
        <v>0</v>
      </c>
      <c r="X19" s="120">
        <v>640</v>
      </c>
      <c r="Y19" s="133">
        <v>45</v>
      </c>
      <c r="Z19" s="133">
        <v>50</v>
      </c>
      <c r="AA19" s="121">
        <v>30</v>
      </c>
      <c r="AB19" s="133">
        <v>50</v>
      </c>
      <c r="AC19" s="133">
        <v>170</v>
      </c>
      <c r="AD19" s="122">
        <v>60</v>
      </c>
      <c r="AE19" s="133">
        <v>60</v>
      </c>
      <c r="AF19" s="133">
        <v>145</v>
      </c>
      <c r="AG19" s="133">
        <v>0</v>
      </c>
      <c r="AH19" s="109">
        <v>0</v>
      </c>
      <c r="AI19" s="133"/>
      <c r="AJ19" s="241">
        <f>AI19+AH19+AG19+AF19+AE19+AD19+AC19+AB19+AA19+Z19+Y19+X19+W19+V19+U19+T19+R19+Q19+P19+O19+N19+M19+L19+K19</f>
        <v>1360</v>
      </c>
      <c r="AK19" s="144"/>
      <c r="AL19" s="209"/>
    </row>
    <row r="20" spans="1:38" ht="15.75">
      <c r="A20" s="608" t="s">
        <v>600</v>
      </c>
      <c r="B20" s="540"/>
      <c r="C20" s="540"/>
      <c r="D20" s="540"/>
      <c r="E20" s="540"/>
      <c r="F20" s="540"/>
      <c r="G20" s="540"/>
      <c r="H20" s="540"/>
      <c r="I20" s="540"/>
      <c r="J20" s="137"/>
      <c r="K20" s="109">
        <v>0</v>
      </c>
      <c r="L20" s="116"/>
      <c r="M20" s="137">
        <v>0</v>
      </c>
      <c r="N20" s="137"/>
      <c r="O20" s="137"/>
      <c r="P20" s="137"/>
      <c r="Q20" s="527"/>
      <c r="R20" s="526">
        <v>0</v>
      </c>
      <c r="S20" s="110"/>
      <c r="T20" s="109">
        <v>0</v>
      </c>
      <c r="U20" s="137"/>
      <c r="V20" s="137"/>
      <c r="W20" s="137">
        <v>0</v>
      </c>
      <c r="X20" s="120">
        <v>0</v>
      </c>
      <c r="Y20" s="137">
        <v>0</v>
      </c>
      <c r="Z20" s="137"/>
      <c r="AA20" s="123"/>
      <c r="AB20" s="137">
        <v>0</v>
      </c>
      <c r="AC20" s="137">
        <v>0</v>
      </c>
      <c r="AD20" s="122">
        <v>0</v>
      </c>
      <c r="AE20" s="137">
        <v>0</v>
      </c>
      <c r="AF20" s="137"/>
      <c r="AG20" s="137"/>
      <c r="AH20" s="109">
        <v>0</v>
      </c>
      <c r="AI20" s="137"/>
      <c r="AJ20" s="334"/>
      <c r="AK20" s="144"/>
      <c r="AL20" s="209"/>
    </row>
    <row r="21" spans="1:38" ht="45" customHeight="1">
      <c r="A21" s="533">
        <v>15</v>
      </c>
      <c r="B21" s="115" t="s">
        <v>601</v>
      </c>
      <c r="C21" s="113" t="s">
        <v>183</v>
      </c>
      <c r="D21" s="113" t="s">
        <v>552</v>
      </c>
      <c r="E21" s="124" t="s">
        <v>602</v>
      </c>
      <c r="F21" s="113" t="s">
        <v>39</v>
      </c>
      <c r="G21" s="113" t="s">
        <v>39</v>
      </c>
      <c r="H21" s="113">
        <v>2020</v>
      </c>
      <c r="I21" s="115" t="s">
        <v>109</v>
      </c>
      <c r="J21" s="133"/>
      <c r="K21" s="109">
        <v>0</v>
      </c>
      <c r="L21" s="116">
        <v>0</v>
      </c>
      <c r="M21" s="133">
        <v>0</v>
      </c>
      <c r="N21" s="133"/>
      <c r="O21" s="133">
        <v>0</v>
      </c>
      <c r="P21" s="117">
        <v>0</v>
      </c>
      <c r="Q21" s="118">
        <v>50</v>
      </c>
      <c r="R21" s="526">
        <v>10</v>
      </c>
      <c r="S21" s="109">
        <v>10</v>
      </c>
      <c r="T21" s="109">
        <v>0</v>
      </c>
      <c r="U21" s="133"/>
      <c r="V21" s="133">
        <v>40</v>
      </c>
      <c r="W21" s="133">
        <v>0</v>
      </c>
      <c r="X21" s="120">
        <v>640</v>
      </c>
      <c r="Y21" s="133">
        <v>45</v>
      </c>
      <c r="Z21" s="133">
        <v>50</v>
      </c>
      <c r="AA21" s="121">
        <v>30</v>
      </c>
      <c r="AB21" s="133">
        <v>40</v>
      </c>
      <c r="AC21" s="133">
        <v>170</v>
      </c>
      <c r="AD21" s="122">
        <v>60</v>
      </c>
      <c r="AE21" s="133">
        <v>60</v>
      </c>
      <c r="AF21" s="133">
        <v>145</v>
      </c>
      <c r="AG21" s="133">
        <v>0</v>
      </c>
      <c r="AH21" s="109">
        <v>0</v>
      </c>
      <c r="AI21" s="133"/>
      <c r="AJ21" s="241">
        <f>AI21+AH21+AG21+AF21+AE21+AD21+AC21+AB21+AA21+Z21+Y21+X21+W21+V21+U21+T21+R21+Q21+P21+O21+N21+M21+L21+K21</f>
        <v>1340</v>
      </c>
      <c r="AK21" s="144"/>
      <c r="AL21" s="209"/>
    </row>
    <row r="22" spans="1:38" ht="15.75">
      <c r="A22" s="608" t="s">
        <v>603</v>
      </c>
      <c r="B22" s="540"/>
      <c r="C22" s="540"/>
      <c r="D22" s="540"/>
      <c r="E22" s="540"/>
      <c r="F22" s="540"/>
      <c r="G22" s="540"/>
      <c r="H22" s="540"/>
      <c r="I22" s="137"/>
      <c r="J22" s="137"/>
      <c r="K22" s="109">
        <v>0</v>
      </c>
      <c r="L22" s="116"/>
      <c r="M22" s="137">
        <v>0</v>
      </c>
      <c r="N22" s="137"/>
      <c r="O22" s="137"/>
      <c r="P22" s="137"/>
      <c r="Q22" s="527"/>
      <c r="R22" s="526">
        <v>0</v>
      </c>
      <c r="S22" s="110"/>
      <c r="T22" s="109">
        <v>0</v>
      </c>
      <c r="U22" s="137"/>
      <c r="V22" s="137"/>
      <c r="W22" s="137">
        <v>0</v>
      </c>
      <c r="X22" s="120">
        <v>0</v>
      </c>
      <c r="Y22" s="137">
        <v>0</v>
      </c>
      <c r="Z22" s="137"/>
      <c r="AA22" s="123"/>
      <c r="AB22" s="137">
        <v>0</v>
      </c>
      <c r="AC22" s="137">
        <v>0</v>
      </c>
      <c r="AD22" s="122">
        <v>0</v>
      </c>
      <c r="AE22" s="137">
        <v>0</v>
      </c>
      <c r="AF22" s="137"/>
      <c r="AG22" s="137"/>
      <c r="AH22" s="109">
        <v>0</v>
      </c>
      <c r="AI22" s="137"/>
      <c r="AJ22" s="334"/>
      <c r="AK22" s="144"/>
      <c r="AL22" s="209"/>
    </row>
    <row r="23" spans="1:38" ht="48.75" customHeight="1">
      <c r="A23" s="533">
        <v>16</v>
      </c>
      <c r="B23" s="115" t="s">
        <v>604</v>
      </c>
      <c r="C23" s="113" t="s">
        <v>183</v>
      </c>
      <c r="D23" s="113" t="s">
        <v>605</v>
      </c>
      <c r="E23" s="124" t="s">
        <v>606</v>
      </c>
      <c r="F23" s="113" t="s">
        <v>39</v>
      </c>
      <c r="G23" s="113" t="s">
        <v>39</v>
      </c>
      <c r="H23" s="113">
        <v>2020</v>
      </c>
      <c r="I23" s="115" t="s">
        <v>109</v>
      </c>
      <c r="J23" s="133"/>
      <c r="K23" s="109">
        <v>0</v>
      </c>
      <c r="L23" s="116">
        <v>0</v>
      </c>
      <c r="M23" s="133">
        <v>0</v>
      </c>
      <c r="N23" s="133"/>
      <c r="O23" s="133">
        <v>0</v>
      </c>
      <c r="P23" s="117">
        <v>0</v>
      </c>
      <c r="Q23" s="118">
        <v>70</v>
      </c>
      <c r="R23" s="526">
        <v>10</v>
      </c>
      <c r="S23" s="109">
        <v>10</v>
      </c>
      <c r="T23" s="109">
        <v>10</v>
      </c>
      <c r="U23" s="133"/>
      <c r="V23" s="133">
        <v>40</v>
      </c>
      <c r="W23" s="133">
        <v>0</v>
      </c>
      <c r="X23" s="120">
        <v>640</v>
      </c>
      <c r="Y23" s="133">
        <v>45</v>
      </c>
      <c r="Z23" s="133">
        <v>50</v>
      </c>
      <c r="AA23" s="121">
        <v>30</v>
      </c>
      <c r="AB23" s="133">
        <v>40</v>
      </c>
      <c r="AC23" s="133">
        <v>170</v>
      </c>
      <c r="AD23" s="122">
        <v>60</v>
      </c>
      <c r="AE23" s="133">
        <v>60</v>
      </c>
      <c r="AF23" s="133">
        <v>105</v>
      </c>
      <c r="AG23" s="133">
        <v>0</v>
      </c>
      <c r="AH23" s="109">
        <v>0</v>
      </c>
      <c r="AI23" s="133"/>
      <c r="AJ23" s="241">
        <f>AI23+AH23+AG23+AF23+AE23+AD23+AC23+AB23+AA23+Z23+Y23+X23+W23+V23+U23+T23+R23+Q23+P23+O23+N23+M23+L23+K23</f>
        <v>1330</v>
      </c>
      <c r="AK23" s="144"/>
      <c r="AL23" s="209"/>
    </row>
    <row r="24" spans="1:38" ht="15.75">
      <c r="A24" s="608" t="s">
        <v>607</v>
      </c>
      <c r="B24" s="540"/>
      <c r="C24" s="540"/>
      <c r="D24" s="540"/>
      <c r="E24" s="540"/>
      <c r="F24" s="540"/>
      <c r="G24" s="540"/>
      <c r="H24" s="540"/>
      <c r="I24" s="137"/>
      <c r="J24" s="137"/>
      <c r="K24" s="109">
        <v>0</v>
      </c>
      <c r="L24" s="116">
        <v>0</v>
      </c>
      <c r="M24" s="137">
        <v>0</v>
      </c>
      <c r="N24" s="137"/>
      <c r="O24" s="137"/>
      <c r="P24" s="137"/>
      <c r="Q24" s="527"/>
      <c r="R24" s="526">
        <v>0</v>
      </c>
      <c r="S24" s="110"/>
      <c r="T24" s="109">
        <v>0</v>
      </c>
      <c r="U24" s="137"/>
      <c r="V24" s="137"/>
      <c r="W24" s="137">
        <v>0</v>
      </c>
      <c r="X24" s="120">
        <v>0</v>
      </c>
      <c r="Y24" s="137">
        <v>0</v>
      </c>
      <c r="Z24" s="137"/>
      <c r="AA24" s="123"/>
      <c r="AB24" s="137">
        <v>0</v>
      </c>
      <c r="AC24" s="137">
        <v>0</v>
      </c>
      <c r="AD24" s="122">
        <v>0</v>
      </c>
      <c r="AE24" s="137">
        <v>0</v>
      </c>
      <c r="AF24" s="137"/>
      <c r="AG24" s="137"/>
      <c r="AH24" s="109">
        <v>0</v>
      </c>
      <c r="AI24" s="137"/>
      <c r="AJ24" s="334"/>
      <c r="AK24" s="144"/>
      <c r="AL24" s="209"/>
    </row>
    <row r="25" spans="1:38" ht="64.5" customHeight="1">
      <c r="A25" s="216">
        <v>17</v>
      </c>
      <c r="B25" s="124" t="s">
        <v>608</v>
      </c>
      <c r="C25" s="113" t="s">
        <v>183</v>
      </c>
      <c r="D25" s="113" t="s">
        <v>609</v>
      </c>
      <c r="E25" s="124" t="s">
        <v>610</v>
      </c>
      <c r="F25" s="113" t="s">
        <v>39</v>
      </c>
      <c r="G25" s="113" t="s">
        <v>39</v>
      </c>
      <c r="H25" s="113">
        <v>2018</v>
      </c>
      <c r="I25" s="115" t="s">
        <v>109</v>
      </c>
      <c r="J25" s="115"/>
      <c r="K25" s="109">
        <v>65</v>
      </c>
      <c r="L25" s="116">
        <v>60</v>
      </c>
      <c r="M25" s="115">
        <v>80</v>
      </c>
      <c r="N25" s="115"/>
      <c r="O25" s="115">
        <v>0</v>
      </c>
      <c r="P25" s="117">
        <v>0</v>
      </c>
      <c r="Q25" s="118">
        <v>225</v>
      </c>
      <c r="R25" s="526">
        <v>85</v>
      </c>
      <c r="S25" s="109">
        <v>145</v>
      </c>
      <c r="T25" s="109">
        <v>115</v>
      </c>
      <c r="U25" s="115"/>
      <c r="V25" s="115">
        <v>47</v>
      </c>
      <c r="W25" s="115">
        <v>110</v>
      </c>
      <c r="X25" s="120">
        <v>360</v>
      </c>
      <c r="Y25" s="115">
        <v>30</v>
      </c>
      <c r="Z25" s="115">
        <v>110</v>
      </c>
      <c r="AA25" s="121">
        <v>30</v>
      </c>
      <c r="AB25" s="115">
        <v>45</v>
      </c>
      <c r="AC25" s="115">
        <v>50</v>
      </c>
      <c r="AD25" s="122">
        <v>280</v>
      </c>
      <c r="AE25" s="115">
        <v>115</v>
      </c>
      <c r="AF25" s="115">
        <v>500</v>
      </c>
      <c r="AG25" s="115">
        <v>70</v>
      </c>
      <c r="AH25" s="109">
        <v>220</v>
      </c>
      <c r="AI25" s="115"/>
      <c r="AJ25" s="241">
        <f t="shared" ref="AJ25:AJ29" si="1">AI25+AH25+AG25+AF25+AE25+AD25+AC25+AB25+AA25+Z25+Y25+X25+W25+V25+U25+T25+R25+Q25+P25+O25+N25+M25+L25+K25</f>
        <v>2597</v>
      </c>
      <c r="AK25" s="144"/>
      <c r="AL25" s="209"/>
    </row>
    <row r="26" spans="1:38" ht="45">
      <c r="A26" s="216">
        <v>18</v>
      </c>
      <c r="B26" s="124" t="s">
        <v>611</v>
      </c>
      <c r="C26" s="113" t="s">
        <v>183</v>
      </c>
      <c r="D26" s="113" t="s">
        <v>578</v>
      </c>
      <c r="E26" s="124" t="s">
        <v>612</v>
      </c>
      <c r="F26" s="113" t="s">
        <v>39</v>
      </c>
      <c r="G26" s="113" t="s">
        <v>39</v>
      </c>
      <c r="H26" s="113">
        <v>2018</v>
      </c>
      <c r="I26" s="124" t="s">
        <v>613</v>
      </c>
      <c r="J26" s="124"/>
      <c r="K26" s="109">
        <v>45</v>
      </c>
      <c r="L26" s="116">
        <v>195</v>
      </c>
      <c r="M26" s="124">
        <v>99</v>
      </c>
      <c r="N26" s="124"/>
      <c r="O26" s="124">
        <v>0</v>
      </c>
      <c r="P26" s="117">
        <v>0</v>
      </c>
      <c r="Q26" s="118">
        <v>175</v>
      </c>
      <c r="R26" s="526">
        <v>100</v>
      </c>
      <c r="S26" s="109">
        <v>20</v>
      </c>
      <c r="T26" s="109">
        <v>55</v>
      </c>
      <c r="U26" s="124"/>
      <c r="V26" s="124">
        <v>240</v>
      </c>
      <c r="W26" s="124">
        <v>140</v>
      </c>
      <c r="X26" s="120">
        <v>557</v>
      </c>
      <c r="Y26" s="124">
        <v>30</v>
      </c>
      <c r="Z26" s="124">
        <v>60</v>
      </c>
      <c r="AA26" s="121">
        <v>100</v>
      </c>
      <c r="AB26" s="124">
        <v>30</v>
      </c>
      <c r="AC26" s="124">
        <v>50</v>
      </c>
      <c r="AD26" s="122">
        <v>200</v>
      </c>
      <c r="AE26" s="124">
        <v>1</v>
      </c>
      <c r="AF26" s="124">
        <v>265</v>
      </c>
      <c r="AG26" s="124">
        <v>60</v>
      </c>
      <c r="AH26" s="109">
        <v>20</v>
      </c>
      <c r="AI26" s="124"/>
      <c r="AJ26" s="241">
        <f t="shared" si="1"/>
        <v>2422</v>
      </c>
      <c r="AK26" s="144"/>
      <c r="AL26" s="209"/>
    </row>
    <row r="27" spans="1:38" ht="45">
      <c r="A27" s="216">
        <v>19</v>
      </c>
      <c r="B27" s="124" t="s">
        <v>614</v>
      </c>
      <c r="C27" s="113" t="s">
        <v>36</v>
      </c>
      <c r="D27" s="113" t="s">
        <v>578</v>
      </c>
      <c r="E27" s="124" t="s">
        <v>615</v>
      </c>
      <c r="F27" s="113" t="s">
        <v>39</v>
      </c>
      <c r="G27" s="113" t="s">
        <v>39</v>
      </c>
      <c r="H27" s="113">
        <v>2018</v>
      </c>
      <c r="I27" s="124" t="s">
        <v>616</v>
      </c>
      <c r="J27" s="124"/>
      <c r="K27" s="109">
        <v>2</v>
      </c>
      <c r="L27" s="116">
        <v>8</v>
      </c>
      <c r="M27" s="124">
        <v>3</v>
      </c>
      <c r="N27" s="124"/>
      <c r="O27" s="124">
        <v>0</v>
      </c>
      <c r="P27" s="117">
        <v>1</v>
      </c>
      <c r="Q27" s="118">
        <v>10</v>
      </c>
      <c r="R27" s="526">
        <v>0</v>
      </c>
      <c r="S27" s="109">
        <v>1</v>
      </c>
      <c r="T27" s="109">
        <v>0</v>
      </c>
      <c r="U27" s="124"/>
      <c r="V27" s="124">
        <v>4</v>
      </c>
      <c r="W27" s="124">
        <v>4</v>
      </c>
      <c r="X27" s="120">
        <v>5</v>
      </c>
      <c r="Y27" s="124">
        <v>0</v>
      </c>
      <c r="Z27" s="124">
        <v>5</v>
      </c>
      <c r="AA27" s="121">
        <v>2</v>
      </c>
      <c r="AB27" s="124">
        <v>2</v>
      </c>
      <c r="AC27" s="124">
        <v>2</v>
      </c>
      <c r="AD27" s="122">
        <v>12</v>
      </c>
      <c r="AE27" s="124">
        <v>0</v>
      </c>
      <c r="AF27" s="124">
        <v>8</v>
      </c>
      <c r="AG27" s="124">
        <v>0</v>
      </c>
      <c r="AH27" s="109">
        <v>0</v>
      </c>
      <c r="AI27" s="124"/>
      <c r="AJ27" s="241">
        <f t="shared" si="1"/>
        <v>68</v>
      </c>
      <c r="AK27" s="144"/>
      <c r="AL27" s="209"/>
    </row>
    <row r="28" spans="1:38" ht="45">
      <c r="A28" s="216">
        <v>20</v>
      </c>
      <c r="B28" s="115" t="s">
        <v>617</v>
      </c>
      <c r="C28" s="113" t="s">
        <v>183</v>
      </c>
      <c r="D28" s="113" t="s">
        <v>552</v>
      </c>
      <c r="E28" s="124" t="s">
        <v>618</v>
      </c>
      <c r="F28" s="113" t="s">
        <v>39</v>
      </c>
      <c r="G28" s="113" t="s">
        <v>39</v>
      </c>
      <c r="H28" s="113">
        <v>2018</v>
      </c>
      <c r="I28" s="124" t="s">
        <v>619</v>
      </c>
      <c r="J28" s="124"/>
      <c r="K28" s="109">
        <v>150</v>
      </c>
      <c r="L28" s="116">
        <v>15</v>
      </c>
      <c r="M28" s="124">
        <v>30</v>
      </c>
      <c r="N28" s="124"/>
      <c r="O28" s="124">
        <v>0</v>
      </c>
      <c r="P28" s="117">
        <v>0</v>
      </c>
      <c r="Q28" s="118">
        <v>80</v>
      </c>
      <c r="R28" s="526">
        <v>85</v>
      </c>
      <c r="S28" s="109">
        <v>30</v>
      </c>
      <c r="T28" s="109">
        <v>259</v>
      </c>
      <c r="U28" s="124"/>
      <c r="V28" s="124">
        <v>85</v>
      </c>
      <c r="W28" s="124">
        <v>90</v>
      </c>
      <c r="X28" s="120">
        <v>720</v>
      </c>
      <c r="Y28" s="124">
        <v>0</v>
      </c>
      <c r="Z28" s="124">
        <v>75</v>
      </c>
      <c r="AA28" s="121">
        <v>30</v>
      </c>
      <c r="AB28" s="124">
        <v>130</v>
      </c>
      <c r="AC28" s="124">
        <v>260</v>
      </c>
      <c r="AD28" s="122">
        <v>240</v>
      </c>
      <c r="AE28" s="124">
        <v>60</v>
      </c>
      <c r="AF28" s="124">
        <v>90</v>
      </c>
      <c r="AG28" s="124">
        <v>140</v>
      </c>
      <c r="AH28" s="109">
        <v>70</v>
      </c>
      <c r="AI28" s="124"/>
      <c r="AJ28" s="241">
        <f t="shared" si="1"/>
        <v>2609</v>
      </c>
      <c r="AK28" s="144"/>
      <c r="AL28" s="209"/>
    </row>
    <row r="29" spans="1:38" ht="64.5" customHeight="1">
      <c r="A29" s="216">
        <v>21</v>
      </c>
      <c r="B29" s="115" t="s">
        <v>620</v>
      </c>
      <c r="C29" s="113" t="s">
        <v>36</v>
      </c>
      <c r="D29" s="113" t="s">
        <v>552</v>
      </c>
      <c r="E29" s="124" t="s">
        <v>621</v>
      </c>
      <c r="F29" s="113" t="s">
        <v>39</v>
      </c>
      <c r="G29" s="113" t="s">
        <v>39</v>
      </c>
      <c r="H29" s="113">
        <v>2018</v>
      </c>
      <c r="I29" s="124" t="s">
        <v>622</v>
      </c>
      <c r="J29" s="124"/>
      <c r="K29" s="109">
        <v>0</v>
      </c>
      <c r="L29" s="116">
        <v>0</v>
      </c>
      <c r="M29" s="124">
        <v>1</v>
      </c>
      <c r="N29" s="124"/>
      <c r="O29" s="124">
        <v>0</v>
      </c>
      <c r="P29" s="117">
        <v>0</v>
      </c>
      <c r="Q29" s="118">
        <v>2</v>
      </c>
      <c r="R29" s="526">
        <v>1</v>
      </c>
      <c r="S29" s="109">
        <v>0</v>
      </c>
      <c r="T29" s="109">
        <v>3</v>
      </c>
      <c r="U29" s="124"/>
      <c r="V29" s="124">
        <v>2</v>
      </c>
      <c r="W29" s="124">
        <v>2</v>
      </c>
      <c r="X29" s="120">
        <v>10</v>
      </c>
      <c r="Y29" s="124">
        <v>0</v>
      </c>
      <c r="Z29" s="124">
        <v>3</v>
      </c>
      <c r="AA29" s="121">
        <v>2</v>
      </c>
      <c r="AB29" s="124">
        <v>0</v>
      </c>
      <c r="AC29" s="124">
        <v>0</v>
      </c>
      <c r="AD29" s="122">
        <v>8</v>
      </c>
      <c r="AE29" s="124">
        <v>2</v>
      </c>
      <c r="AF29" s="124">
        <v>2</v>
      </c>
      <c r="AG29" s="124">
        <v>2</v>
      </c>
      <c r="AH29" s="109">
        <v>2</v>
      </c>
      <c r="AI29" s="124"/>
      <c r="AJ29" s="241">
        <f t="shared" si="1"/>
        <v>42</v>
      </c>
      <c r="AK29" s="144"/>
      <c r="AL29" s="209"/>
    </row>
    <row r="30" spans="1:38" ht="15.75">
      <c r="A30" s="608" t="s">
        <v>278</v>
      </c>
      <c r="B30" s="540"/>
      <c r="C30" s="540"/>
      <c r="D30" s="540"/>
      <c r="E30" s="540"/>
      <c r="F30" s="540"/>
      <c r="G30" s="540"/>
      <c r="H30" s="540"/>
      <c r="I30" s="137"/>
      <c r="J30" s="137"/>
      <c r="K30" s="109">
        <v>0</v>
      </c>
      <c r="L30" s="116"/>
      <c r="M30" s="137">
        <v>0</v>
      </c>
      <c r="N30" s="137"/>
      <c r="O30" s="137"/>
      <c r="P30" s="137"/>
      <c r="Q30" s="527"/>
      <c r="R30" s="526">
        <v>0</v>
      </c>
      <c r="S30" s="111"/>
      <c r="T30" s="109">
        <v>0</v>
      </c>
      <c r="U30" s="137"/>
      <c r="V30" s="137"/>
      <c r="W30" s="137">
        <v>0</v>
      </c>
      <c r="X30" s="120">
        <v>0</v>
      </c>
      <c r="Y30" s="137">
        <v>0</v>
      </c>
      <c r="Z30" s="137"/>
      <c r="AA30" s="123"/>
      <c r="AB30" s="137">
        <v>0</v>
      </c>
      <c r="AC30" s="137">
        <v>0</v>
      </c>
      <c r="AD30" s="122">
        <v>0</v>
      </c>
      <c r="AE30" s="137">
        <v>0</v>
      </c>
      <c r="AF30" s="137"/>
      <c r="AG30" s="137"/>
      <c r="AH30" s="109">
        <v>0</v>
      </c>
      <c r="AI30" s="137"/>
      <c r="AJ30" s="334"/>
      <c r="AK30" s="144"/>
      <c r="AL30" s="209"/>
    </row>
    <row r="31" spans="1:38" ht="75">
      <c r="A31" s="216">
        <v>22</v>
      </c>
      <c r="B31" s="124" t="s">
        <v>623</v>
      </c>
      <c r="C31" s="113" t="s">
        <v>36</v>
      </c>
      <c r="D31" s="113" t="s">
        <v>624</v>
      </c>
      <c r="E31" s="124" t="s">
        <v>625</v>
      </c>
      <c r="F31" s="113" t="s">
        <v>39</v>
      </c>
      <c r="G31" s="113" t="s">
        <v>39</v>
      </c>
      <c r="H31" s="113">
        <v>2020</v>
      </c>
      <c r="I31" s="115" t="s">
        <v>626</v>
      </c>
      <c r="J31" s="133"/>
      <c r="K31" s="109">
        <v>3</v>
      </c>
      <c r="L31" s="116">
        <v>16</v>
      </c>
      <c r="M31" s="133">
        <v>12</v>
      </c>
      <c r="N31" s="133"/>
      <c r="O31" s="133">
        <v>4</v>
      </c>
      <c r="P31" s="117">
        <v>6</v>
      </c>
      <c r="Q31" s="118">
        <v>24</v>
      </c>
      <c r="R31" s="526">
        <v>20</v>
      </c>
      <c r="S31" s="109">
        <v>10</v>
      </c>
      <c r="T31" s="109">
        <v>8</v>
      </c>
      <c r="U31" s="133"/>
      <c r="V31" s="133">
        <v>6</v>
      </c>
      <c r="W31" s="133">
        <v>9</v>
      </c>
      <c r="X31" s="120">
        <v>51</v>
      </c>
      <c r="Y31" s="133">
        <v>3</v>
      </c>
      <c r="Z31" s="133">
        <v>1</v>
      </c>
      <c r="AA31" s="121">
        <v>18</v>
      </c>
      <c r="AB31" s="133">
        <v>133</v>
      </c>
      <c r="AC31" s="133">
        <v>2</v>
      </c>
      <c r="AD31" s="122">
        <v>36</v>
      </c>
      <c r="AE31" s="133">
        <v>9</v>
      </c>
      <c r="AF31" s="133">
        <v>11</v>
      </c>
      <c r="AG31" s="133">
        <v>6</v>
      </c>
      <c r="AH31" s="109">
        <v>2</v>
      </c>
      <c r="AI31" s="133"/>
      <c r="AJ31" s="241">
        <f t="shared" ref="AJ31:AJ32" si="2">AI31+AH31+AG31+AF31+AE31+AD31+AC31+AB31+AA31+Z31+Y31+X31+W31+V31+U31+T31+R31+Q31+P31+O31+N31+M31+L31+K31</f>
        <v>380</v>
      </c>
      <c r="AK31" s="144"/>
      <c r="AL31" s="209"/>
    </row>
    <row r="32" spans="1:38" ht="75">
      <c r="A32" s="216">
        <v>23</v>
      </c>
      <c r="B32" s="124" t="s">
        <v>627</v>
      </c>
      <c r="C32" s="113" t="s">
        <v>36</v>
      </c>
      <c r="D32" s="113" t="s">
        <v>628</v>
      </c>
      <c r="E32" s="124" t="s">
        <v>629</v>
      </c>
      <c r="F32" s="113" t="s">
        <v>39</v>
      </c>
      <c r="G32" s="113" t="s">
        <v>39</v>
      </c>
      <c r="H32" s="113">
        <v>2020</v>
      </c>
      <c r="I32" s="115" t="s">
        <v>630</v>
      </c>
      <c r="J32" s="133"/>
      <c r="K32" s="109">
        <v>3</v>
      </c>
      <c r="L32" s="116">
        <v>20</v>
      </c>
      <c r="M32" s="133">
        <v>10</v>
      </c>
      <c r="N32" s="133"/>
      <c r="O32" s="133">
        <v>4</v>
      </c>
      <c r="P32" s="117">
        <v>6</v>
      </c>
      <c r="Q32" s="528">
        <v>24</v>
      </c>
      <c r="R32" s="526">
        <v>16</v>
      </c>
      <c r="S32" s="128">
        <v>10</v>
      </c>
      <c r="T32" s="109">
        <v>8</v>
      </c>
      <c r="U32" s="133"/>
      <c r="V32" s="133">
        <v>17</v>
      </c>
      <c r="W32" s="133">
        <v>10</v>
      </c>
      <c r="X32" s="120">
        <v>12</v>
      </c>
      <c r="Y32" s="133">
        <v>3</v>
      </c>
      <c r="Z32" s="133">
        <v>1</v>
      </c>
      <c r="AA32" s="121">
        <v>19</v>
      </c>
      <c r="AB32" s="133">
        <v>134</v>
      </c>
      <c r="AC32" s="133">
        <v>4</v>
      </c>
      <c r="AD32" s="122">
        <v>32</v>
      </c>
      <c r="AE32" s="133">
        <v>11</v>
      </c>
      <c r="AF32" s="133">
        <v>11</v>
      </c>
      <c r="AG32" s="133">
        <v>3</v>
      </c>
      <c r="AH32" s="109">
        <v>1</v>
      </c>
      <c r="AI32" s="133"/>
      <c r="AJ32" s="241">
        <f t="shared" si="2"/>
        <v>349</v>
      </c>
      <c r="AK32" s="144"/>
      <c r="AL32" s="209"/>
    </row>
    <row r="33" spans="1:38" ht="15.75">
      <c r="A33" s="608" t="s">
        <v>631</v>
      </c>
      <c r="B33" s="540"/>
      <c r="C33" s="540"/>
      <c r="D33" s="540"/>
      <c r="E33" s="540"/>
      <c r="F33" s="540"/>
      <c r="G33" s="540"/>
      <c r="H33" s="540"/>
      <c r="I33" s="137"/>
      <c r="J33" s="137"/>
      <c r="K33" s="109">
        <v>0</v>
      </c>
      <c r="L33" s="116"/>
      <c r="M33" s="137">
        <v>0</v>
      </c>
      <c r="N33" s="137"/>
      <c r="O33" s="137"/>
      <c r="P33" s="137"/>
      <c r="Q33" s="527"/>
      <c r="R33" s="526">
        <v>0</v>
      </c>
      <c r="S33" s="110"/>
      <c r="T33" s="109">
        <v>0</v>
      </c>
      <c r="U33" s="137"/>
      <c r="V33" s="137"/>
      <c r="W33" s="137">
        <v>0</v>
      </c>
      <c r="X33" s="120">
        <v>0</v>
      </c>
      <c r="Y33" s="137">
        <v>0</v>
      </c>
      <c r="Z33" s="137"/>
      <c r="AA33" s="123"/>
      <c r="AB33" s="137">
        <v>0</v>
      </c>
      <c r="AC33" s="137">
        <v>0</v>
      </c>
      <c r="AD33" s="122">
        <v>0</v>
      </c>
      <c r="AE33" s="137">
        <v>0</v>
      </c>
      <c r="AF33" s="137"/>
      <c r="AG33" s="137"/>
      <c r="AH33" s="109">
        <v>0</v>
      </c>
      <c r="AI33" s="137"/>
      <c r="AJ33" s="334"/>
      <c r="AK33" s="144"/>
      <c r="AL33" s="209"/>
    </row>
    <row r="34" spans="1:38" ht="89.25" customHeight="1">
      <c r="A34" s="216">
        <v>24</v>
      </c>
      <c r="B34" s="124" t="s">
        <v>632</v>
      </c>
      <c r="C34" s="113" t="s">
        <v>571</v>
      </c>
      <c r="D34" s="113" t="s">
        <v>633</v>
      </c>
      <c r="E34" s="124" t="s">
        <v>634</v>
      </c>
      <c r="F34" s="115" t="s">
        <v>635</v>
      </c>
      <c r="G34" s="113" t="s">
        <v>39</v>
      </c>
      <c r="H34" s="113">
        <v>2006</v>
      </c>
      <c r="I34" s="124" t="s">
        <v>98</v>
      </c>
      <c r="J34" s="124"/>
      <c r="K34" s="109">
        <v>0</v>
      </c>
      <c r="L34" s="116">
        <v>5</v>
      </c>
      <c r="M34" s="124">
        <v>0</v>
      </c>
      <c r="N34" s="124"/>
      <c r="O34" s="124">
        <v>0</v>
      </c>
      <c r="P34" s="117">
        <v>0</v>
      </c>
      <c r="Q34" s="118">
        <v>0</v>
      </c>
      <c r="R34" s="526">
        <v>0</v>
      </c>
      <c r="S34" s="109">
        <v>0</v>
      </c>
      <c r="T34" s="109">
        <v>0</v>
      </c>
      <c r="U34" s="124"/>
      <c r="V34" s="124">
        <v>1</v>
      </c>
      <c r="W34" s="124">
        <v>0</v>
      </c>
      <c r="X34" s="120">
        <v>10</v>
      </c>
      <c r="Y34" s="124">
        <v>0</v>
      </c>
      <c r="Z34" s="124">
        <v>3</v>
      </c>
      <c r="AA34" s="121">
        <v>0</v>
      </c>
      <c r="AB34" s="124">
        <v>5</v>
      </c>
      <c r="AC34" s="124">
        <v>0</v>
      </c>
      <c r="AD34" s="122">
        <v>0</v>
      </c>
      <c r="AE34" s="124">
        <v>0</v>
      </c>
      <c r="AF34" s="124">
        <v>0</v>
      </c>
      <c r="AG34" s="124">
        <v>3</v>
      </c>
      <c r="AH34" s="109">
        <v>5</v>
      </c>
      <c r="AI34" s="124"/>
      <c r="AJ34" s="241">
        <f t="shared" ref="AJ34:AJ37" si="3">AI34+AH34+AG34+AF34+AE34+AD34+AC34+AB34+AA34+Z34+Y34+X34+W34+V34+U34+T34+R34+Q34+P34+O34+N34+M34+L34+K34</f>
        <v>32</v>
      </c>
      <c r="AK34" s="144"/>
      <c r="AL34" s="209"/>
    </row>
    <row r="35" spans="1:38" ht="75">
      <c r="A35" s="216">
        <v>25</v>
      </c>
      <c r="B35" s="124" t="s">
        <v>636</v>
      </c>
      <c r="C35" s="113" t="s">
        <v>571</v>
      </c>
      <c r="D35" s="113" t="s">
        <v>581</v>
      </c>
      <c r="E35" s="124" t="s">
        <v>637</v>
      </c>
      <c r="F35" s="113" t="s">
        <v>39</v>
      </c>
      <c r="G35" s="113" t="s">
        <v>39</v>
      </c>
      <c r="H35" s="113">
        <v>1999</v>
      </c>
      <c r="I35" s="124" t="s">
        <v>98</v>
      </c>
      <c r="J35" s="124"/>
      <c r="K35" s="109">
        <v>0</v>
      </c>
      <c r="L35" s="116">
        <v>27</v>
      </c>
      <c r="M35" s="124">
        <v>9</v>
      </c>
      <c r="N35" s="124"/>
      <c r="O35" s="124">
        <v>1</v>
      </c>
      <c r="P35" s="117">
        <v>1</v>
      </c>
      <c r="Q35" s="118">
        <v>33</v>
      </c>
      <c r="R35" s="526">
        <v>13</v>
      </c>
      <c r="S35" s="109">
        <v>10</v>
      </c>
      <c r="T35" s="109">
        <v>2</v>
      </c>
      <c r="U35" s="124"/>
      <c r="V35" s="124">
        <v>2</v>
      </c>
      <c r="W35" s="124">
        <v>9</v>
      </c>
      <c r="X35" s="120">
        <v>14</v>
      </c>
      <c r="Y35" s="124">
        <v>0</v>
      </c>
      <c r="Z35" s="124">
        <v>3</v>
      </c>
      <c r="AA35" s="121">
        <v>16</v>
      </c>
      <c r="AB35" s="124">
        <v>6</v>
      </c>
      <c r="AC35" s="124">
        <v>3</v>
      </c>
      <c r="AD35" s="122">
        <v>12</v>
      </c>
      <c r="AE35" s="124">
        <v>2</v>
      </c>
      <c r="AF35" s="124">
        <v>0</v>
      </c>
      <c r="AG35" s="124">
        <v>6</v>
      </c>
      <c r="AH35" s="109">
        <v>5</v>
      </c>
      <c r="AI35" s="124"/>
      <c r="AJ35" s="241">
        <f t="shared" si="3"/>
        <v>164</v>
      </c>
      <c r="AK35" s="144"/>
      <c r="AL35" s="209"/>
    </row>
    <row r="36" spans="1:38" ht="90">
      <c r="A36" s="216">
        <v>26</v>
      </c>
      <c r="B36" s="124" t="s">
        <v>638</v>
      </c>
      <c r="C36" s="113" t="s">
        <v>571</v>
      </c>
      <c r="D36" s="113" t="s">
        <v>639</v>
      </c>
      <c r="E36" s="124" t="s">
        <v>640</v>
      </c>
      <c r="F36" s="113" t="s">
        <v>39</v>
      </c>
      <c r="G36" s="113" t="s">
        <v>39</v>
      </c>
      <c r="H36" s="113">
        <v>2007</v>
      </c>
      <c r="I36" s="124" t="s">
        <v>98</v>
      </c>
      <c r="J36" s="124"/>
      <c r="K36" s="109">
        <v>0</v>
      </c>
      <c r="L36" s="116">
        <v>33</v>
      </c>
      <c r="M36" s="124">
        <v>6</v>
      </c>
      <c r="N36" s="124"/>
      <c r="O36" s="124">
        <v>1</v>
      </c>
      <c r="P36" s="117">
        <v>0</v>
      </c>
      <c r="Q36" s="118">
        <v>25</v>
      </c>
      <c r="R36" s="526">
        <v>16</v>
      </c>
      <c r="S36" s="109">
        <v>11</v>
      </c>
      <c r="T36" s="109">
        <v>0</v>
      </c>
      <c r="U36" s="124"/>
      <c r="V36" s="124">
        <v>2</v>
      </c>
      <c r="W36" s="124">
        <v>6</v>
      </c>
      <c r="X36" s="120">
        <v>14</v>
      </c>
      <c r="Y36" s="124">
        <v>0</v>
      </c>
      <c r="Z36" s="124">
        <v>2</v>
      </c>
      <c r="AA36" s="121">
        <v>13</v>
      </c>
      <c r="AB36" s="124">
        <v>11</v>
      </c>
      <c r="AC36" s="124">
        <v>3</v>
      </c>
      <c r="AD36" s="122">
        <v>12</v>
      </c>
      <c r="AE36" s="124">
        <v>1</v>
      </c>
      <c r="AF36" s="124"/>
      <c r="AG36" s="124">
        <v>6</v>
      </c>
      <c r="AH36" s="109">
        <v>5</v>
      </c>
      <c r="AI36" s="124"/>
      <c r="AJ36" s="241">
        <f t="shared" si="3"/>
        <v>156</v>
      </c>
      <c r="AK36" s="144"/>
      <c r="AL36" s="209"/>
    </row>
    <row r="37" spans="1:38" ht="45">
      <c r="A37" s="216">
        <v>27</v>
      </c>
      <c r="B37" s="124" t="s">
        <v>641</v>
      </c>
      <c r="C37" s="113" t="s">
        <v>42</v>
      </c>
      <c r="D37" s="113" t="s">
        <v>642</v>
      </c>
      <c r="E37" s="124" t="s">
        <v>643</v>
      </c>
      <c r="F37" s="113" t="s">
        <v>644</v>
      </c>
      <c r="G37" s="113" t="s">
        <v>39</v>
      </c>
      <c r="H37" s="113">
        <v>2004</v>
      </c>
      <c r="I37" s="124" t="s">
        <v>44</v>
      </c>
      <c r="J37" s="124"/>
      <c r="K37" s="109">
        <v>200</v>
      </c>
      <c r="L37" s="116">
        <v>460</v>
      </c>
      <c r="M37" s="124">
        <v>0</v>
      </c>
      <c r="N37" s="124"/>
      <c r="O37" s="124">
        <v>0</v>
      </c>
      <c r="P37" s="117">
        <v>200</v>
      </c>
      <c r="Q37" s="118">
        <v>165</v>
      </c>
      <c r="R37" s="526">
        <v>95</v>
      </c>
      <c r="S37" s="109">
        <v>120</v>
      </c>
      <c r="T37" s="109">
        <v>100</v>
      </c>
      <c r="U37" s="124"/>
      <c r="V37" s="124">
        <v>3</v>
      </c>
      <c r="W37" s="124">
        <v>0</v>
      </c>
      <c r="X37" s="120">
        <v>958</v>
      </c>
      <c r="Y37" s="124">
        <v>0</v>
      </c>
      <c r="Z37" s="124">
        <v>60</v>
      </c>
      <c r="AA37" s="121">
        <v>156</v>
      </c>
      <c r="AB37" s="124">
        <v>0</v>
      </c>
      <c r="AC37" s="124">
        <v>170</v>
      </c>
      <c r="AD37" s="122">
        <v>0</v>
      </c>
      <c r="AE37" s="124">
        <v>0</v>
      </c>
      <c r="AF37" s="124">
        <v>380</v>
      </c>
      <c r="AG37" s="124">
        <v>120</v>
      </c>
      <c r="AH37" s="109">
        <v>50</v>
      </c>
      <c r="AI37" s="124"/>
      <c r="AJ37" s="241">
        <f t="shared" si="3"/>
        <v>3117</v>
      </c>
      <c r="AK37" s="144"/>
      <c r="AL37" s="209"/>
    </row>
    <row r="38" spans="1:38" ht="15.75">
      <c r="A38" s="608" t="s">
        <v>645</v>
      </c>
      <c r="B38" s="540"/>
      <c r="C38" s="540"/>
      <c r="D38" s="540"/>
      <c r="E38" s="540"/>
      <c r="F38" s="540"/>
      <c r="G38" s="540"/>
      <c r="H38" s="540"/>
      <c r="I38" s="540"/>
      <c r="J38" s="137"/>
      <c r="K38" s="109">
        <v>0</v>
      </c>
      <c r="L38" s="116"/>
      <c r="M38" s="137">
        <v>0</v>
      </c>
      <c r="N38" s="137"/>
      <c r="O38" s="137"/>
      <c r="P38" s="137"/>
      <c r="Q38" s="527"/>
      <c r="R38" s="526">
        <v>0</v>
      </c>
      <c r="S38" s="110"/>
      <c r="T38" s="109">
        <v>0</v>
      </c>
      <c r="U38" s="137"/>
      <c r="V38" s="137"/>
      <c r="W38" s="137">
        <v>0</v>
      </c>
      <c r="X38" s="120">
        <v>3</v>
      </c>
      <c r="Y38" s="137">
        <v>0</v>
      </c>
      <c r="Z38" s="137"/>
      <c r="AA38" s="123"/>
      <c r="AB38" s="137">
        <v>0</v>
      </c>
      <c r="AC38" s="137">
        <v>0</v>
      </c>
      <c r="AD38" s="122">
        <v>0</v>
      </c>
      <c r="AE38" s="137">
        <v>0</v>
      </c>
      <c r="AF38" s="137"/>
      <c r="AG38" s="137"/>
      <c r="AH38" s="109">
        <v>0</v>
      </c>
      <c r="AI38" s="137"/>
      <c r="AJ38" s="334"/>
      <c r="AK38" s="144"/>
      <c r="AL38" s="209"/>
    </row>
    <row r="39" spans="1:38" ht="108">
      <c r="A39" s="216">
        <v>28</v>
      </c>
      <c r="B39" s="476" t="s">
        <v>646</v>
      </c>
      <c r="C39" s="113" t="s">
        <v>571</v>
      </c>
      <c r="D39" s="113" t="s">
        <v>581</v>
      </c>
      <c r="E39" s="124" t="s">
        <v>647</v>
      </c>
      <c r="F39" s="113" t="s">
        <v>39</v>
      </c>
      <c r="G39" s="113" t="s">
        <v>39</v>
      </c>
      <c r="H39" s="113">
        <v>2021</v>
      </c>
      <c r="I39" s="124" t="s">
        <v>98</v>
      </c>
      <c r="J39" s="133" t="s">
        <v>648</v>
      </c>
      <c r="K39" s="109">
        <v>6</v>
      </c>
      <c r="L39" s="116">
        <v>100</v>
      </c>
      <c r="M39" s="133">
        <v>20</v>
      </c>
      <c r="N39" s="133"/>
      <c r="O39" s="133">
        <v>12</v>
      </c>
      <c r="P39" s="117">
        <v>26</v>
      </c>
      <c r="Q39" s="118">
        <v>84</v>
      </c>
      <c r="R39" s="526">
        <v>43</v>
      </c>
      <c r="S39" s="109">
        <v>30</v>
      </c>
      <c r="T39" s="109">
        <v>30</v>
      </c>
      <c r="U39" s="133"/>
      <c r="V39" s="133">
        <v>22</v>
      </c>
      <c r="W39" s="133">
        <v>24</v>
      </c>
      <c r="X39" s="120">
        <v>69</v>
      </c>
      <c r="Y39" s="133">
        <v>1</v>
      </c>
      <c r="Z39" s="133">
        <v>45</v>
      </c>
      <c r="AA39" s="121">
        <v>60</v>
      </c>
      <c r="AB39" s="133">
        <v>59</v>
      </c>
      <c r="AC39" s="133">
        <v>26</v>
      </c>
      <c r="AD39" s="122">
        <v>16</v>
      </c>
      <c r="AE39" s="133">
        <v>27</v>
      </c>
      <c r="AF39" s="133">
        <v>48</v>
      </c>
      <c r="AG39" s="133">
        <v>13</v>
      </c>
      <c r="AH39" s="109">
        <v>11</v>
      </c>
      <c r="AI39" s="133"/>
      <c r="AJ39" s="241">
        <f t="shared" ref="AJ39:AJ54" si="4">AI39+AH39+AG39+AF39+AE39+AD39+AC39+AB39+AA39+Z39+Y39+X39+W39+V39+U39+T39+R39+Q39+P39+O39+N39+M39+L39+K39</f>
        <v>742</v>
      </c>
      <c r="AK39" s="144"/>
      <c r="AL39" s="209"/>
    </row>
    <row r="40" spans="1:38" ht="135">
      <c r="A40" s="216">
        <v>29</v>
      </c>
      <c r="B40" s="476" t="s">
        <v>649</v>
      </c>
      <c r="C40" s="113" t="s">
        <v>571</v>
      </c>
      <c r="D40" s="113" t="s">
        <v>650</v>
      </c>
      <c r="E40" s="124" t="s">
        <v>651</v>
      </c>
      <c r="F40" s="113" t="s">
        <v>39</v>
      </c>
      <c r="G40" s="113" t="s">
        <v>39</v>
      </c>
      <c r="H40" s="113">
        <v>2021</v>
      </c>
      <c r="I40" s="124" t="s">
        <v>98</v>
      </c>
      <c r="J40" s="133" t="s">
        <v>648</v>
      </c>
      <c r="K40" s="109">
        <v>6</v>
      </c>
      <c r="L40" s="116">
        <v>29</v>
      </c>
      <c r="M40" s="133">
        <v>11</v>
      </c>
      <c r="N40" s="133"/>
      <c r="O40" s="133">
        <v>3</v>
      </c>
      <c r="P40" s="117">
        <v>0</v>
      </c>
      <c r="Q40" s="118">
        <v>44</v>
      </c>
      <c r="R40" s="526">
        <v>22</v>
      </c>
      <c r="S40" s="109">
        <v>24</v>
      </c>
      <c r="T40" s="109">
        <v>16</v>
      </c>
      <c r="U40" s="133"/>
      <c r="V40" s="133">
        <v>3</v>
      </c>
      <c r="W40" s="133">
        <v>4</v>
      </c>
      <c r="X40" s="120">
        <v>32</v>
      </c>
      <c r="Y40" s="133">
        <v>0</v>
      </c>
      <c r="Z40" s="133">
        <v>9</v>
      </c>
      <c r="AA40" s="121">
        <v>17</v>
      </c>
      <c r="AB40" s="133">
        <v>14</v>
      </c>
      <c r="AC40" s="133">
        <v>11</v>
      </c>
      <c r="AD40" s="122">
        <v>16</v>
      </c>
      <c r="AE40" s="133">
        <v>9</v>
      </c>
      <c r="AF40" s="133">
        <v>36</v>
      </c>
      <c r="AG40" s="133">
        <v>13</v>
      </c>
      <c r="AH40" s="109">
        <v>5</v>
      </c>
      <c r="AI40" s="133"/>
      <c r="AJ40" s="241">
        <f t="shared" si="4"/>
        <v>300</v>
      </c>
      <c r="AK40" s="144"/>
      <c r="AL40" s="209"/>
    </row>
    <row r="41" spans="1:38" ht="63">
      <c r="A41" s="216">
        <v>30</v>
      </c>
      <c r="B41" s="124" t="s">
        <v>652</v>
      </c>
      <c r="C41" s="113" t="s">
        <v>571</v>
      </c>
      <c r="D41" s="113" t="s">
        <v>639</v>
      </c>
      <c r="E41" s="124" t="s">
        <v>653</v>
      </c>
      <c r="F41" s="113" t="s">
        <v>39</v>
      </c>
      <c r="G41" s="113" t="s">
        <v>39</v>
      </c>
      <c r="H41" s="113"/>
      <c r="I41" s="124" t="s">
        <v>98</v>
      </c>
      <c r="J41" s="133" t="s">
        <v>648</v>
      </c>
      <c r="K41" s="109">
        <v>9</v>
      </c>
      <c r="L41" s="116">
        <v>108</v>
      </c>
      <c r="M41" s="133">
        <v>26</v>
      </c>
      <c r="N41" s="133"/>
      <c r="O41" s="133">
        <v>15</v>
      </c>
      <c r="P41" s="117">
        <v>22</v>
      </c>
      <c r="Q41" s="118">
        <v>80</v>
      </c>
      <c r="R41" s="526">
        <v>43</v>
      </c>
      <c r="S41" s="109">
        <v>42</v>
      </c>
      <c r="T41" s="109">
        <v>31</v>
      </c>
      <c r="U41" s="133"/>
      <c r="V41" s="133">
        <v>25</v>
      </c>
      <c r="W41" s="133">
        <v>30</v>
      </c>
      <c r="X41" s="120">
        <v>39</v>
      </c>
      <c r="Y41" s="133">
        <v>3</v>
      </c>
      <c r="Z41" s="133">
        <v>45</v>
      </c>
      <c r="AA41" s="121">
        <v>66</v>
      </c>
      <c r="AB41" s="133">
        <v>59</v>
      </c>
      <c r="AC41" s="133">
        <v>26</v>
      </c>
      <c r="AD41" s="122">
        <v>16</v>
      </c>
      <c r="AE41" s="133">
        <v>28</v>
      </c>
      <c r="AF41" s="133">
        <v>55</v>
      </c>
      <c r="AG41" s="133">
        <v>18</v>
      </c>
      <c r="AH41" s="109">
        <v>11</v>
      </c>
      <c r="AI41" s="133"/>
      <c r="AJ41" s="241">
        <f t="shared" si="4"/>
        <v>755</v>
      </c>
      <c r="AK41" s="144"/>
      <c r="AL41" s="209"/>
    </row>
    <row r="42" spans="1:38" ht="75">
      <c r="A42" s="216">
        <v>31</v>
      </c>
      <c r="B42" s="124" t="s">
        <v>654</v>
      </c>
      <c r="C42" s="113" t="s">
        <v>571</v>
      </c>
      <c r="D42" s="113" t="s">
        <v>639</v>
      </c>
      <c r="E42" s="124" t="s">
        <v>655</v>
      </c>
      <c r="F42" s="113" t="s">
        <v>39</v>
      </c>
      <c r="G42" s="113" t="s">
        <v>39</v>
      </c>
      <c r="H42" s="113">
        <v>2021</v>
      </c>
      <c r="I42" s="124" t="s">
        <v>98</v>
      </c>
      <c r="J42" s="133" t="s">
        <v>648</v>
      </c>
      <c r="K42" s="109">
        <v>9</v>
      </c>
      <c r="L42" s="116">
        <v>105</v>
      </c>
      <c r="M42" s="133">
        <v>26</v>
      </c>
      <c r="N42" s="133"/>
      <c r="O42" s="133">
        <v>16</v>
      </c>
      <c r="P42" s="117">
        <v>25</v>
      </c>
      <c r="Q42" s="118">
        <v>82</v>
      </c>
      <c r="R42" s="526">
        <v>46</v>
      </c>
      <c r="S42" s="109">
        <v>49</v>
      </c>
      <c r="T42" s="109">
        <v>31</v>
      </c>
      <c r="U42" s="133"/>
      <c r="V42" s="133">
        <v>25</v>
      </c>
      <c r="W42" s="133">
        <v>33</v>
      </c>
      <c r="X42" s="120">
        <v>44</v>
      </c>
      <c r="Y42" s="133">
        <v>5</v>
      </c>
      <c r="Z42" s="133">
        <v>45</v>
      </c>
      <c r="AA42" s="121">
        <v>74</v>
      </c>
      <c r="AB42" s="133">
        <v>71</v>
      </c>
      <c r="AC42" s="133">
        <v>26</v>
      </c>
      <c r="AD42" s="122">
        <v>16</v>
      </c>
      <c r="AE42" s="133">
        <v>28</v>
      </c>
      <c r="AF42" s="133">
        <v>54</v>
      </c>
      <c r="AG42" s="133">
        <v>18</v>
      </c>
      <c r="AH42" s="109">
        <v>11</v>
      </c>
      <c r="AI42" s="133"/>
      <c r="AJ42" s="241">
        <f t="shared" si="4"/>
        <v>790</v>
      </c>
      <c r="AK42" s="144"/>
      <c r="AL42" s="209"/>
    </row>
    <row r="43" spans="1:38" ht="75">
      <c r="A43" s="216">
        <v>32</v>
      </c>
      <c r="B43" s="124" t="s">
        <v>656</v>
      </c>
      <c r="C43" s="124" t="s">
        <v>571</v>
      </c>
      <c r="D43" s="124" t="s">
        <v>639</v>
      </c>
      <c r="E43" s="124" t="s">
        <v>657</v>
      </c>
      <c r="F43" s="113" t="s">
        <v>39</v>
      </c>
      <c r="G43" s="113" t="s">
        <v>39</v>
      </c>
      <c r="H43" s="113">
        <v>2021</v>
      </c>
      <c r="I43" s="115" t="s">
        <v>98</v>
      </c>
      <c r="J43" s="133" t="s">
        <v>648</v>
      </c>
      <c r="K43" s="109">
        <v>9</v>
      </c>
      <c r="L43" s="116">
        <v>104</v>
      </c>
      <c r="M43" s="133">
        <v>28</v>
      </c>
      <c r="N43" s="133"/>
      <c r="O43" s="133">
        <v>16</v>
      </c>
      <c r="P43" s="117">
        <v>25</v>
      </c>
      <c r="Q43" s="529">
        <v>83</v>
      </c>
      <c r="R43" s="526">
        <v>45</v>
      </c>
      <c r="S43" s="109">
        <v>46</v>
      </c>
      <c r="T43" s="109">
        <v>30</v>
      </c>
      <c r="U43" s="133"/>
      <c r="V43" s="133">
        <v>25</v>
      </c>
      <c r="W43" s="133">
        <v>26</v>
      </c>
      <c r="X43" s="120">
        <v>49</v>
      </c>
      <c r="Y43" s="133">
        <v>7</v>
      </c>
      <c r="Z43" s="133">
        <v>45</v>
      </c>
      <c r="AA43" s="121">
        <v>76</v>
      </c>
      <c r="AB43" s="133">
        <v>66</v>
      </c>
      <c r="AC43" s="133">
        <v>24</v>
      </c>
      <c r="AD43" s="122">
        <v>16</v>
      </c>
      <c r="AE43" s="133">
        <v>28</v>
      </c>
      <c r="AF43" s="133">
        <v>51</v>
      </c>
      <c r="AG43" s="133">
        <v>14</v>
      </c>
      <c r="AH43" s="109">
        <v>11</v>
      </c>
      <c r="AI43" s="133"/>
      <c r="AJ43" s="241">
        <f t="shared" si="4"/>
        <v>778</v>
      </c>
      <c r="AK43" s="144"/>
      <c r="AL43" s="209"/>
    </row>
    <row r="44" spans="1:38" ht="89.25" customHeight="1">
      <c r="A44" s="216">
        <v>33</v>
      </c>
      <c r="B44" s="124" t="s">
        <v>658</v>
      </c>
      <c r="C44" s="113" t="s">
        <v>571</v>
      </c>
      <c r="D44" s="113" t="s">
        <v>581</v>
      </c>
      <c r="E44" s="124" t="s">
        <v>659</v>
      </c>
      <c r="F44" s="113" t="s">
        <v>39</v>
      </c>
      <c r="G44" s="113" t="s">
        <v>39</v>
      </c>
      <c r="H44" s="113">
        <v>2021</v>
      </c>
      <c r="I44" s="115" t="s">
        <v>98</v>
      </c>
      <c r="J44" s="133" t="s">
        <v>648</v>
      </c>
      <c r="K44" s="109">
        <v>10</v>
      </c>
      <c r="L44" s="116">
        <v>104</v>
      </c>
      <c r="M44" s="133">
        <v>35</v>
      </c>
      <c r="N44" s="133"/>
      <c r="O44" s="133">
        <v>16</v>
      </c>
      <c r="P44" s="117">
        <v>25</v>
      </c>
      <c r="Q44" s="529">
        <v>74</v>
      </c>
      <c r="R44" s="526">
        <v>46</v>
      </c>
      <c r="S44" s="109">
        <v>46</v>
      </c>
      <c r="T44" s="109">
        <v>29</v>
      </c>
      <c r="U44" s="133"/>
      <c r="V44" s="133">
        <v>26</v>
      </c>
      <c r="W44" s="133">
        <v>26</v>
      </c>
      <c r="X44" s="120">
        <v>39</v>
      </c>
      <c r="Y44" s="133">
        <v>4</v>
      </c>
      <c r="Z44" s="133">
        <v>45</v>
      </c>
      <c r="AA44" s="121">
        <v>72</v>
      </c>
      <c r="AB44" s="133">
        <v>67</v>
      </c>
      <c r="AC44" s="133">
        <v>21</v>
      </c>
      <c r="AD44" s="122">
        <v>16</v>
      </c>
      <c r="AE44" s="133">
        <v>27</v>
      </c>
      <c r="AF44" s="133">
        <v>53</v>
      </c>
      <c r="AG44" s="133">
        <v>14</v>
      </c>
      <c r="AH44" s="109">
        <v>11</v>
      </c>
      <c r="AI44" s="133"/>
      <c r="AJ44" s="241">
        <f t="shared" si="4"/>
        <v>760</v>
      </c>
      <c r="AK44" s="144"/>
      <c r="AL44" s="209"/>
    </row>
    <row r="45" spans="1:38" ht="89.25" customHeight="1">
      <c r="A45" s="216">
        <v>34</v>
      </c>
      <c r="B45" s="124" t="s">
        <v>660</v>
      </c>
      <c r="C45" s="124" t="s">
        <v>571</v>
      </c>
      <c r="D45" s="124" t="s">
        <v>581</v>
      </c>
      <c r="E45" s="115" t="s">
        <v>661</v>
      </c>
      <c r="F45" s="124" t="s">
        <v>39</v>
      </c>
      <c r="G45" s="113" t="s">
        <v>39</v>
      </c>
      <c r="H45" s="124">
        <v>2021</v>
      </c>
      <c r="I45" s="124" t="s">
        <v>98</v>
      </c>
      <c r="J45" s="133" t="s">
        <v>648</v>
      </c>
      <c r="K45" s="109">
        <v>8</v>
      </c>
      <c r="L45" s="116">
        <v>102</v>
      </c>
      <c r="M45" s="133">
        <v>26</v>
      </c>
      <c r="N45" s="133"/>
      <c r="O45" s="133">
        <v>16</v>
      </c>
      <c r="P45" s="117">
        <v>25</v>
      </c>
      <c r="Q45" s="528">
        <v>70</v>
      </c>
      <c r="R45" s="526">
        <v>46</v>
      </c>
      <c r="S45" s="109">
        <v>41</v>
      </c>
      <c r="T45" s="109">
        <v>26</v>
      </c>
      <c r="U45" s="133"/>
      <c r="V45" s="133">
        <v>26</v>
      </c>
      <c r="W45" s="133">
        <v>23</v>
      </c>
      <c r="X45" s="120">
        <v>52</v>
      </c>
      <c r="Y45" s="133">
        <v>0</v>
      </c>
      <c r="Z45" s="133">
        <v>45</v>
      </c>
      <c r="AA45" s="121">
        <v>72</v>
      </c>
      <c r="AB45" s="133">
        <v>57</v>
      </c>
      <c r="AC45" s="133">
        <v>20</v>
      </c>
      <c r="AD45" s="122">
        <v>20</v>
      </c>
      <c r="AE45" s="133">
        <v>22</v>
      </c>
      <c r="AF45" s="133">
        <v>36</v>
      </c>
      <c r="AG45" s="133">
        <v>11</v>
      </c>
      <c r="AH45" s="109">
        <v>11</v>
      </c>
      <c r="AI45" s="133"/>
      <c r="AJ45" s="241">
        <f t="shared" si="4"/>
        <v>714</v>
      </c>
      <c r="AK45" s="144"/>
      <c r="AL45" s="209"/>
    </row>
    <row r="46" spans="1:38" ht="89.25" customHeight="1">
      <c r="A46" s="216">
        <v>35</v>
      </c>
      <c r="B46" s="124" t="s">
        <v>662</v>
      </c>
      <c r="C46" s="113" t="s">
        <v>571</v>
      </c>
      <c r="D46" s="113" t="s">
        <v>581</v>
      </c>
      <c r="E46" s="115" t="s">
        <v>663</v>
      </c>
      <c r="F46" s="113" t="s">
        <v>39</v>
      </c>
      <c r="G46" s="113" t="s">
        <v>39</v>
      </c>
      <c r="H46" s="113">
        <v>2021</v>
      </c>
      <c r="I46" s="124" t="s">
        <v>98</v>
      </c>
      <c r="J46" s="133" t="s">
        <v>648</v>
      </c>
      <c r="K46" s="109">
        <v>11</v>
      </c>
      <c r="L46" s="116">
        <v>87</v>
      </c>
      <c r="M46" s="133">
        <v>32</v>
      </c>
      <c r="N46" s="133"/>
      <c r="O46" s="133">
        <v>15</v>
      </c>
      <c r="P46" s="117">
        <v>25</v>
      </c>
      <c r="Q46" s="118">
        <v>75</v>
      </c>
      <c r="R46" s="526">
        <v>46</v>
      </c>
      <c r="S46" s="109">
        <v>46</v>
      </c>
      <c r="T46" s="109">
        <v>25</v>
      </c>
      <c r="U46" s="133"/>
      <c r="V46" s="133">
        <v>26</v>
      </c>
      <c r="W46" s="133">
        <v>33</v>
      </c>
      <c r="X46" s="120">
        <v>47</v>
      </c>
      <c r="Y46" s="133">
        <v>4</v>
      </c>
      <c r="Z46" s="133">
        <v>45</v>
      </c>
      <c r="AA46" s="121">
        <v>72</v>
      </c>
      <c r="AB46" s="133">
        <v>71</v>
      </c>
      <c r="AC46" s="133">
        <v>24</v>
      </c>
      <c r="AD46" s="122">
        <v>16</v>
      </c>
      <c r="AE46" s="133">
        <v>25</v>
      </c>
      <c r="AF46" s="133">
        <v>55</v>
      </c>
      <c r="AG46" s="133">
        <v>22</v>
      </c>
      <c r="AH46" s="109">
        <v>11</v>
      </c>
      <c r="AI46" s="133"/>
      <c r="AJ46" s="241">
        <f t="shared" si="4"/>
        <v>767</v>
      </c>
      <c r="AK46" s="144"/>
      <c r="AL46" s="209"/>
    </row>
    <row r="47" spans="1:38" ht="75">
      <c r="A47" s="216">
        <v>36</v>
      </c>
      <c r="B47" s="124" t="s">
        <v>664</v>
      </c>
      <c r="C47" s="113" t="s">
        <v>571</v>
      </c>
      <c r="D47" s="124" t="s">
        <v>581</v>
      </c>
      <c r="E47" s="115" t="s">
        <v>665</v>
      </c>
      <c r="F47" s="113" t="s">
        <v>39</v>
      </c>
      <c r="G47" s="113" t="s">
        <v>39</v>
      </c>
      <c r="H47" s="124">
        <v>2021</v>
      </c>
      <c r="I47" s="124" t="s">
        <v>98</v>
      </c>
      <c r="J47" s="133" t="s">
        <v>648</v>
      </c>
      <c r="K47" s="109">
        <v>11</v>
      </c>
      <c r="L47" s="116">
        <v>88</v>
      </c>
      <c r="M47" s="133">
        <v>26</v>
      </c>
      <c r="N47" s="133"/>
      <c r="O47" s="133">
        <v>11</v>
      </c>
      <c r="P47" s="117">
        <v>22</v>
      </c>
      <c r="Q47" s="135">
        <v>62</v>
      </c>
      <c r="R47" s="526">
        <v>48</v>
      </c>
      <c r="S47" s="109">
        <v>44</v>
      </c>
      <c r="T47" s="109">
        <v>25</v>
      </c>
      <c r="U47" s="133"/>
      <c r="V47" s="133">
        <v>24</v>
      </c>
      <c r="W47" s="133">
        <v>29</v>
      </c>
      <c r="X47" s="120">
        <v>38</v>
      </c>
      <c r="Y47" s="133">
        <v>1</v>
      </c>
      <c r="Z47" s="133">
        <v>45</v>
      </c>
      <c r="AA47" s="121">
        <v>67</v>
      </c>
      <c r="AB47" s="133">
        <v>53</v>
      </c>
      <c r="AC47" s="133">
        <v>18</v>
      </c>
      <c r="AD47" s="122">
        <v>16</v>
      </c>
      <c r="AE47" s="133">
        <v>23</v>
      </c>
      <c r="AF47" s="133">
        <v>40</v>
      </c>
      <c r="AG47" s="133">
        <v>19</v>
      </c>
      <c r="AH47" s="109">
        <v>11</v>
      </c>
      <c r="AI47" s="133"/>
      <c r="AJ47" s="241">
        <f t="shared" si="4"/>
        <v>677</v>
      </c>
      <c r="AK47" s="144"/>
      <c r="AL47" s="209"/>
    </row>
    <row r="48" spans="1:38" ht="63">
      <c r="A48" s="216">
        <v>37</v>
      </c>
      <c r="B48" s="115" t="s">
        <v>666</v>
      </c>
      <c r="C48" s="115" t="s">
        <v>571</v>
      </c>
      <c r="D48" s="115" t="s">
        <v>667</v>
      </c>
      <c r="E48" s="115" t="s">
        <v>668</v>
      </c>
      <c r="F48" s="113" t="s">
        <v>39</v>
      </c>
      <c r="G48" s="113" t="s">
        <v>39</v>
      </c>
      <c r="H48" s="113">
        <v>2021</v>
      </c>
      <c r="I48" s="115" t="s">
        <v>98</v>
      </c>
      <c r="J48" s="133" t="s">
        <v>648</v>
      </c>
      <c r="K48" s="109">
        <v>8</v>
      </c>
      <c r="L48" s="116">
        <v>94</v>
      </c>
      <c r="M48" s="133">
        <v>30</v>
      </c>
      <c r="N48" s="133"/>
      <c r="O48" s="133">
        <v>12</v>
      </c>
      <c r="P48" s="117">
        <v>25</v>
      </c>
      <c r="Q48" s="528">
        <v>86</v>
      </c>
      <c r="R48" s="526">
        <v>45</v>
      </c>
      <c r="S48" s="109">
        <v>46</v>
      </c>
      <c r="T48" s="109">
        <v>30</v>
      </c>
      <c r="U48" s="133"/>
      <c r="V48" s="133">
        <v>24</v>
      </c>
      <c r="W48" s="133">
        <v>25</v>
      </c>
      <c r="X48" s="120">
        <v>38</v>
      </c>
      <c r="Y48" s="133">
        <v>4</v>
      </c>
      <c r="Z48" s="133">
        <v>41</v>
      </c>
      <c r="AA48" s="121">
        <v>67</v>
      </c>
      <c r="AB48" s="133">
        <v>63</v>
      </c>
      <c r="AC48" s="133">
        <v>24</v>
      </c>
      <c r="AD48" s="122">
        <v>16</v>
      </c>
      <c r="AE48" s="133">
        <v>25</v>
      </c>
      <c r="AF48" s="133">
        <v>52</v>
      </c>
      <c r="AG48" s="133">
        <v>22</v>
      </c>
      <c r="AH48" s="109">
        <v>11</v>
      </c>
      <c r="AI48" s="133"/>
      <c r="AJ48" s="241">
        <f t="shared" si="4"/>
        <v>742</v>
      </c>
      <c r="AK48" s="144"/>
      <c r="AL48" s="209"/>
    </row>
    <row r="49" spans="1:38" ht="90">
      <c r="A49" s="216">
        <v>38</v>
      </c>
      <c r="B49" s="124" t="s">
        <v>669</v>
      </c>
      <c r="C49" s="113" t="s">
        <v>571</v>
      </c>
      <c r="D49" s="124" t="s">
        <v>670</v>
      </c>
      <c r="E49" s="115" t="s">
        <v>671</v>
      </c>
      <c r="F49" s="113" t="s">
        <v>39</v>
      </c>
      <c r="G49" s="113" t="s">
        <v>39</v>
      </c>
      <c r="H49" s="124">
        <v>2021</v>
      </c>
      <c r="I49" s="124" t="s">
        <v>98</v>
      </c>
      <c r="J49" s="133" t="s">
        <v>648</v>
      </c>
      <c r="K49" s="109">
        <v>8</v>
      </c>
      <c r="L49" s="116">
        <v>82</v>
      </c>
      <c r="M49" s="133">
        <v>30</v>
      </c>
      <c r="N49" s="133"/>
      <c r="O49" s="133">
        <v>10</v>
      </c>
      <c r="P49" s="117">
        <v>21</v>
      </c>
      <c r="Q49" s="135">
        <v>64</v>
      </c>
      <c r="R49" s="526">
        <v>42</v>
      </c>
      <c r="S49" s="109">
        <v>36</v>
      </c>
      <c r="T49" s="109">
        <v>24</v>
      </c>
      <c r="U49" s="133"/>
      <c r="V49" s="133">
        <v>23</v>
      </c>
      <c r="W49" s="133">
        <v>25</v>
      </c>
      <c r="X49" s="120">
        <v>33</v>
      </c>
      <c r="Y49" s="133">
        <v>5</v>
      </c>
      <c r="Z49" s="133">
        <v>41</v>
      </c>
      <c r="AA49" s="121">
        <v>54</v>
      </c>
      <c r="AB49" s="133">
        <v>59</v>
      </c>
      <c r="AC49" s="133">
        <v>21</v>
      </c>
      <c r="AD49" s="122">
        <v>16</v>
      </c>
      <c r="AE49" s="133">
        <v>26</v>
      </c>
      <c r="AF49" s="133">
        <v>52</v>
      </c>
      <c r="AG49" s="133">
        <v>19</v>
      </c>
      <c r="AH49" s="109">
        <v>6</v>
      </c>
      <c r="AI49" s="133"/>
      <c r="AJ49" s="241">
        <f t="shared" si="4"/>
        <v>661</v>
      </c>
      <c r="AK49" s="144"/>
      <c r="AL49" s="209"/>
    </row>
    <row r="50" spans="1:38" ht="89.25" customHeight="1">
      <c r="A50" s="216">
        <v>39</v>
      </c>
      <c r="B50" s="124" t="s">
        <v>672</v>
      </c>
      <c r="C50" s="124" t="s">
        <v>571</v>
      </c>
      <c r="D50" s="124" t="s">
        <v>673</v>
      </c>
      <c r="E50" s="115" t="s">
        <v>674</v>
      </c>
      <c r="F50" s="124" t="s">
        <v>39</v>
      </c>
      <c r="G50" s="113" t="s">
        <v>39</v>
      </c>
      <c r="H50" s="124">
        <v>2021</v>
      </c>
      <c r="I50" s="124" t="s">
        <v>98</v>
      </c>
      <c r="J50" s="133" t="s">
        <v>648</v>
      </c>
      <c r="K50" s="109">
        <v>8</v>
      </c>
      <c r="L50" s="116">
        <v>31</v>
      </c>
      <c r="M50" s="133">
        <v>18</v>
      </c>
      <c r="N50" s="133"/>
      <c r="O50" s="133">
        <v>4</v>
      </c>
      <c r="P50" s="117">
        <v>5</v>
      </c>
      <c r="Q50" s="528">
        <v>37</v>
      </c>
      <c r="R50" s="526">
        <v>23</v>
      </c>
      <c r="S50" s="109">
        <v>21</v>
      </c>
      <c r="T50" s="109">
        <v>16</v>
      </c>
      <c r="U50" s="133"/>
      <c r="V50" s="133">
        <v>9</v>
      </c>
      <c r="W50" s="133">
        <v>18</v>
      </c>
      <c r="X50" s="120">
        <v>18</v>
      </c>
      <c r="Y50" s="133">
        <v>0</v>
      </c>
      <c r="Z50" s="133">
        <v>15</v>
      </c>
      <c r="AA50" s="121">
        <v>33</v>
      </c>
      <c r="AB50" s="133">
        <v>27</v>
      </c>
      <c r="AC50" s="133">
        <v>8</v>
      </c>
      <c r="AD50" s="122">
        <v>12</v>
      </c>
      <c r="AE50" s="133">
        <v>10</v>
      </c>
      <c r="AF50" s="133">
        <v>36</v>
      </c>
      <c r="AG50" s="133">
        <v>19</v>
      </c>
      <c r="AH50" s="109">
        <v>6</v>
      </c>
      <c r="AI50" s="133"/>
      <c r="AJ50" s="241">
        <f t="shared" si="4"/>
        <v>353</v>
      </c>
      <c r="AK50" s="144"/>
      <c r="AL50" s="209"/>
    </row>
    <row r="51" spans="1:38" ht="63">
      <c r="A51" s="216">
        <v>40</v>
      </c>
      <c r="B51" s="115" t="s">
        <v>675</v>
      </c>
      <c r="C51" s="113" t="s">
        <v>571</v>
      </c>
      <c r="D51" s="113" t="s">
        <v>650</v>
      </c>
      <c r="E51" s="124" t="s">
        <v>676</v>
      </c>
      <c r="F51" s="113" t="s">
        <v>39</v>
      </c>
      <c r="G51" s="113" t="s">
        <v>39</v>
      </c>
      <c r="H51" s="113">
        <v>2021</v>
      </c>
      <c r="I51" s="124" t="s">
        <v>98</v>
      </c>
      <c r="J51" s="133" t="s">
        <v>648</v>
      </c>
      <c r="K51" s="109">
        <v>8</v>
      </c>
      <c r="L51" s="116">
        <v>21</v>
      </c>
      <c r="M51" s="133">
        <v>17</v>
      </c>
      <c r="N51" s="133"/>
      <c r="O51" s="133">
        <v>3</v>
      </c>
      <c r="P51" s="117">
        <v>0</v>
      </c>
      <c r="Q51" s="118">
        <v>21</v>
      </c>
      <c r="R51" s="526">
        <v>13</v>
      </c>
      <c r="S51" s="109">
        <v>10</v>
      </c>
      <c r="T51" s="109">
        <v>6</v>
      </c>
      <c r="U51" s="133"/>
      <c r="V51" s="133">
        <v>6</v>
      </c>
      <c r="W51" s="133">
        <v>31</v>
      </c>
      <c r="X51" s="120">
        <v>15</v>
      </c>
      <c r="Y51" s="133">
        <v>0</v>
      </c>
      <c r="Z51" s="133">
        <v>10</v>
      </c>
      <c r="AA51" s="121">
        <v>18</v>
      </c>
      <c r="AB51" s="133">
        <v>9</v>
      </c>
      <c r="AC51" s="133">
        <v>8</v>
      </c>
      <c r="AD51" s="122">
        <v>12</v>
      </c>
      <c r="AE51" s="133">
        <v>5</v>
      </c>
      <c r="AF51" s="133">
        <v>21</v>
      </c>
      <c r="AG51" s="133">
        <v>5</v>
      </c>
      <c r="AH51" s="109">
        <v>3</v>
      </c>
      <c r="AI51" s="133"/>
      <c r="AJ51" s="241">
        <f t="shared" si="4"/>
        <v>232</v>
      </c>
      <c r="AK51" s="144"/>
      <c r="AL51" s="209"/>
    </row>
    <row r="52" spans="1:38" ht="75">
      <c r="A52" s="216">
        <v>41</v>
      </c>
      <c r="B52" s="115" t="s">
        <v>677</v>
      </c>
      <c r="C52" s="530" t="s">
        <v>571</v>
      </c>
      <c r="D52" s="530" t="s">
        <v>589</v>
      </c>
      <c r="E52" s="115" t="s">
        <v>678</v>
      </c>
      <c r="F52" s="530" t="s">
        <v>39</v>
      </c>
      <c r="G52" s="113" t="s">
        <v>39</v>
      </c>
      <c r="H52" s="530">
        <v>2021</v>
      </c>
      <c r="I52" s="124" t="s">
        <v>98</v>
      </c>
      <c r="J52" s="133" t="s">
        <v>648</v>
      </c>
      <c r="K52" s="109">
        <v>7</v>
      </c>
      <c r="L52" s="116">
        <v>28</v>
      </c>
      <c r="M52" s="133">
        <v>13</v>
      </c>
      <c r="N52" s="133"/>
      <c r="O52" s="133">
        <v>3</v>
      </c>
      <c r="P52" s="117">
        <v>0</v>
      </c>
      <c r="Q52" s="529">
        <v>36</v>
      </c>
      <c r="R52" s="526">
        <v>16</v>
      </c>
      <c r="S52" s="109">
        <v>15</v>
      </c>
      <c r="T52" s="109">
        <v>12</v>
      </c>
      <c r="U52" s="133"/>
      <c r="V52" s="133">
        <v>6</v>
      </c>
      <c r="W52" s="133">
        <v>10</v>
      </c>
      <c r="X52" s="120">
        <v>17</v>
      </c>
      <c r="Y52" s="133">
        <v>0</v>
      </c>
      <c r="Z52" s="133">
        <v>12</v>
      </c>
      <c r="AA52" s="121">
        <v>17</v>
      </c>
      <c r="AB52" s="133">
        <v>13</v>
      </c>
      <c r="AC52" s="133">
        <v>8</v>
      </c>
      <c r="AD52" s="122">
        <v>12</v>
      </c>
      <c r="AE52" s="133">
        <v>5</v>
      </c>
      <c r="AF52" s="133">
        <v>32</v>
      </c>
      <c r="AG52" s="133">
        <v>8</v>
      </c>
      <c r="AH52" s="109">
        <v>6</v>
      </c>
      <c r="AI52" s="133"/>
      <c r="AJ52" s="241">
        <f t="shared" si="4"/>
        <v>261</v>
      </c>
      <c r="AK52" s="144"/>
      <c r="AL52" s="209"/>
    </row>
    <row r="53" spans="1:38" ht="89.25" customHeight="1">
      <c r="A53" s="216">
        <v>42</v>
      </c>
      <c r="B53" s="115" t="s">
        <v>679</v>
      </c>
      <c r="C53" s="113" t="s">
        <v>571</v>
      </c>
      <c r="D53" s="115" t="s">
        <v>605</v>
      </c>
      <c r="E53" s="115" t="s">
        <v>680</v>
      </c>
      <c r="F53" s="113" t="s">
        <v>39</v>
      </c>
      <c r="G53" s="113" t="s">
        <v>39</v>
      </c>
      <c r="H53" s="115">
        <v>2021</v>
      </c>
      <c r="I53" s="124" t="s">
        <v>98</v>
      </c>
      <c r="J53" s="133" t="s">
        <v>648</v>
      </c>
      <c r="K53" s="109">
        <v>5</v>
      </c>
      <c r="L53" s="116">
        <v>10</v>
      </c>
      <c r="M53" s="133">
        <v>7</v>
      </c>
      <c r="N53" s="133"/>
      <c r="O53" s="133">
        <v>3</v>
      </c>
      <c r="P53" s="117">
        <v>0</v>
      </c>
      <c r="Q53" s="135">
        <v>25</v>
      </c>
      <c r="R53" s="526">
        <v>11</v>
      </c>
      <c r="S53" s="109">
        <v>15</v>
      </c>
      <c r="T53" s="109">
        <v>8</v>
      </c>
      <c r="U53" s="133"/>
      <c r="V53" s="133">
        <v>5</v>
      </c>
      <c r="W53" s="133">
        <v>4</v>
      </c>
      <c r="X53" s="120">
        <v>9</v>
      </c>
      <c r="Y53" s="133">
        <v>0</v>
      </c>
      <c r="Z53" s="133">
        <v>7</v>
      </c>
      <c r="AA53" s="121">
        <v>8</v>
      </c>
      <c r="AB53" s="133">
        <v>4</v>
      </c>
      <c r="AC53" s="133">
        <v>5</v>
      </c>
      <c r="AD53" s="122">
        <v>12</v>
      </c>
      <c r="AE53" s="133">
        <v>5</v>
      </c>
      <c r="AF53" s="133">
        <v>18</v>
      </c>
      <c r="AG53" s="133">
        <v>13</v>
      </c>
      <c r="AH53" s="109">
        <v>5</v>
      </c>
      <c r="AI53" s="133"/>
      <c r="AJ53" s="241">
        <f t="shared" si="4"/>
        <v>164</v>
      </c>
      <c r="AK53" s="144"/>
      <c r="AL53" s="209"/>
    </row>
    <row r="54" spans="1:38" ht="75">
      <c r="A54" s="216">
        <v>43</v>
      </c>
      <c r="B54" s="115" t="s">
        <v>681</v>
      </c>
      <c r="C54" s="113" t="s">
        <v>571</v>
      </c>
      <c r="D54" s="113" t="s">
        <v>552</v>
      </c>
      <c r="E54" s="115" t="s">
        <v>682</v>
      </c>
      <c r="F54" s="113" t="s">
        <v>39</v>
      </c>
      <c r="G54" s="113" t="s">
        <v>39</v>
      </c>
      <c r="H54" s="113">
        <v>2021</v>
      </c>
      <c r="I54" s="124" t="s">
        <v>98</v>
      </c>
      <c r="J54" s="133" t="s">
        <v>648</v>
      </c>
      <c r="K54" s="109">
        <v>5</v>
      </c>
      <c r="L54" s="116">
        <v>9</v>
      </c>
      <c r="M54" s="133">
        <v>8</v>
      </c>
      <c r="N54" s="133"/>
      <c r="O54" s="133">
        <v>3</v>
      </c>
      <c r="P54" s="117">
        <v>2</v>
      </c>
      <c r="Q54" s="118">
        <v>25</v>
      </c>
      <c r="R54" s="526">
        <v>8</v>
      </c>
      <c r="S54" s="109">
        <v>12</v>
      </c>
      <c r="T54" s="109">
        <v>8</v>
      </c>
      <c r="U54" s="133"/>
      <c r="V54" s="133">
        <v>6</v>
      </c>
      <c r="W54" s="133">
        <v>3</v>
      </c>
      <c r="X54" s="120">
        <v>39</v>
      </c>
      <c r="Y54" s="133">
        <v>0</v>
      </c>
      <c r="Z54" s="133">
        <v>6</v>
      </c>
      <c r="AA54" s="121">
        <v>7</v>
      </c>
      <c r="AB54" s="133">
        <v>4</v>
      </c>
      <c r="AC54" s="133">
        <v>5</v>
      </c>
      <c r="AD54" s="122">
        <v>0</v>
      </c>
      <c r="AE54" s="133">
        <v>5</v>
      </c>
      <c r="AF54" s="133">
        <v>17</v>
      </c>
      <c r="AG54" s="133">
        <v>13</v>
      </c>
      <c r="AH54" s="109">
        <v>5</v>
      </c>
      <c r="AI54" s="133"/>
      <c r="AJ54" s="241">
        <f t="shared" si="4"/>
        <v>178</v>
      </c>
      <c r="AK54" s="144"/>
      <c r="AL54" s="209"/>
    </row>
    <row r="55" spans="1:38" ht="15.75">
      <c r="A55" s="608" t="s">
        <v>683</v>
      </c>
      <c r="B55" s="540"/>
      <c r="C55" s="540"/>
      <c r="D55" s="540"/>
      <c r="E55" s="540"/>
      <c r="F55" s="540"/>
      <c r="G55" s="540"/>
      <c r="H55" s="540"/>
      <c r="I55" s="540"/>
      <c r="J55" s="137"/>
      <c r="K55" s="109">
        <v>0</v>
      </c>
      <c r="L55" s="116"/>
      <c r="M55" s="137">
        <v>0</v>
      </c>
      <c r="N55" s="137"/>
      <c r="O55" s="137"/>
      <c r="P55" s="137"/>
      <c r="Q55" s="527"/>
      <c r="R55" s="526">
        <v>0</v>
      </c>
      <c r="S55" s="110"/>
      <c r="T55" s="109">
        <v>0</v>
      </c>
      <c r="U55" s="137"/>
      <c r="V55" s="137"/>
      <c r="W55" s="137">
        <v>0</v>
      </c>
      <c r="X55" s="120">
        <v>0</v>
      </c>
      <c r="Y55" s="137">
        <v>0</v>
      </c>
      <c r="Z55" s="137"/>
      <c r="AA55" s="123"/>
      <c r="AB55" s="137">
        <v>0</v>
      </c>
      <c r="AC55" s="137">
        <v>0</v>
      </c>
      <c r="AD55" s="122">
        <v>0</v>
      </c>
      <c r="AE55" s="137">
        <v>0</v>
      </c>
      <c r="AF55" s="137"/>
      <c r="AG55" s="137"/>
      <c r="AH55" s="109">
        <v>0</v>
      </c>
      <c r="AI55" s="137"/>
      <c r="AJ55" s="334"/>
      <c r="AK55" s="144"/>
      <c r="AL55" s="209"/>
    </row>
    <row r="56" spans="1:38" ht="30">
      <c r="A56" s="216">
        <v>44</v>
      </c>
      <c r="B56" s="124" t="s">
        <v>684</v>
      </c>
      <c r="C56" s="113" t="s">
        <v>685</v>
      </c>
      <c r="D56" s="113" t="s">
        <v>581</v>
      </c>
      <c r="E56" s="124"/>
      <c r="F56" s="113" t="s">
        <v>39</v>
      </c>
      <c r="G56" s="113" t="s">
        <v>39</v>
      </c>
      <c r="H56" s="113">
        <v>2003</v>
      </c>
      <c r="I56" s="124" t="s">
        <v>686</v>
      </c>
      <c r="J56" s="124"/>
      <c r="K56" s="109">
        <v>1400</v>
      </c>
      <c r="L56" s="116">
        <v>2664</v>
      </c>
      <c r="M56" s="124">
        <v>1490</v>
      </c>
      <c r="N56" s="124"/>
      <c r="O56" s="124">
        <v>650</v>
      </c>
      <c r="P56" s="117">
        <v>325</v>
      </c>
      <c r="Q56" s="118">
        <v>908</v>
      </c>
      <c r="R56" s="526">
        <v>2845</v>
      </c>
      <c r="S56" s="109">
        <v>884</v>
      </c>
      <c r="T56" s="109">
        <v>2750</v>
      </c>
      <c r="U56" s="124"/>
      <c r="V56" s="124">
        <v>3871</v>
      </c>
      <c r="W56" s="124">
        <v>1285</v>
      </c>
      <c r="X56" s="120">
        <v>1720</v>
      </c>
      <c r="Y56" s="124">
        <v>15</v>
      </c>
      <c r="Z56" s="124">
        <v>1550</v>
      </c>
      <c r="AA56" s="121">
        <v>2211</v>
      </c>
      <c r="AB56" s="124">
        <v>977</v>
      </c>
      <c r="AC56" s="124">
        <v>2225</v>
      </c>
      <c r="AD56" s="122">
        <v>2000</v>
      </c>
      <c r="AE56" s="124">
        <v>330</v>
      </c>
      <c r="AF56" s="124">
        <v>3898</v>
      </c>
      <c r="AG56" s="124">
        <v>1463</v>
      </c>
      <c r="AH56" s="109">
        <v>1600</v>
      </c>
      <c r="AI56" s="124">
        <v>45</v>
      </c>
      <c r="AJ56" s="241">
        <f>AI56+AH56+AG56+AF56+AE56+AD56+AC56+AB56+AA56+Z56+Y56+X56+W56+V56+U56+T56+R56+Q56+P56+O56+N56+M56+L56+K56</f>
        <v>36222</v>
      </c>
      <c r="AK56" s="144"/>
      <c r="AL56" s="209"/>
    </row>
    <row r="57" spans="1:38" ht="15.75">
      <c r="A57" s="608" t="s">
        <v>687</v>
      </c>
      <c r="B57" s="540"/>
      <c r="C57" s="540"/>
      <c r="D57" s="540"/>
      <c r="E57" s="540"/>
      <c r="F57" s="540"/>
      <c r="G57" s="540"/>
      <c r="H57" s="540"/>
      <c r="I57" s="137"/>
      <c r="J57" s="137"/>
      <c r="K57" s="109">
        <v>0</v>
      </c>
      <c r="L57" s="116"/>
      <c r="M57" s="137">
        <v>0</v>
      </c>
      <c r="N57" s="137"/>
      <c r="O57" s="137"/>
      <c r="P57" s="137"/>
      <c r="Q57" s="527"/>
      <c r="R57" s="526">
        <v>0</v>
      </c>
      <c r="S57" s="110"/>
      <c r="T57" s="109">
        <v>0</v>
      </c>
      <c r="U57" s="137"/>
      <c r="V57" s="137"/>
      <c r="W57" s="137">
        <v>0</v>
      </c>
      <c r="X57" s="120">
        <v>0</v>
      </c>
      <c r="Y57" s="137">
        <v>0</v>
      </c>
      <c r="Z57" s="137"/>
      <c r="AA57" s="123"/>
      <c r="AB57" s="137">
        <v>0</v>
      </c>
      <c r="AC57" s="137">
        <v>0</v>
      </c>
      <c r="AD57" s="122">
        <v>0</v>
      </c>
      <c r="AE57" s="137">
        <v>0</v>
      </c>
      <c r="AF57" s="137"/>
      <c r="AG57" s="137"/>
      <c r="AH57" s="109">
        <v>0</v>
      </c>
      <c r="AI57" s="137"/>
      <c r="AJ57" s="334"/>
      <c r="AK57" s="144"/>
      <c r="AL57" s="209"/>
    </row>
    <row r="58" spans="1:38" ht="47.25">
      <c r="A58" s="534" t="s">
        <v>0</v>
      </c>
      <c r="B58" s="531" t="s">
        <v>688</v>
      </c>
      <c r="C58" s="125" t="s">
        <v>2</v>
      </c>
      <c r="D58" s="125" t="s">
        <v>689</v>
      </c>
      <c r="E58" s="531" t="s">
        <v>690</v>
      </c>
      <c r="F58" s="125" t="s">
        <v>5</v>
      </c>
      <c r="G58" s="125" t="s">
        <v>6</v>
      </c>
      <c r="H58" s="125" t="s">
        <v>691</v>
      </c>
      <c r="I58" s="531" t="s">
        <v>8</v>
      </c>
      <c r="J58" s="531"/>
      <c r="K58" s="109">
        <v>0</v>
      </c>
      <c r="L58" s="116">
        <v>0</v>
      </c>
      <c r="M58" s="531">
        <v>0</v>
      </c>
      <c r="N58" s="531"/>
      <c r="O58" s="531"/>
      <c r="P58" s="117">
        <v>0</v>
      </c>
      <c r="Q58" s="118">
        <v>0</v>
      </c>
      <c r="R58" s="526">
        <v>0</v>
      </c>
      <c r="S58" s="110"/>
      <c r="T58" s="109">
        <v>0</v>
      </c>
      <c r="U58" s="531"/>
      <c r="V58" s="531"/>
      <c r="W58" s="531">
        <v>0</v>
      </c>
      <c r="X58" s="120">
        <v>0</v>
      </c>
      <c r="Y58" s="531">
        <v>0</v>
      </c>
      <c r="Z58" s="531"/>
      <c r="AA58" s="532"/>
      <c r="AB58" s="531">
        <v>0</v>
      </c>
      <c r="AC58" s="531">
        <v>0</v>
      </c>
      <c r="AD58" s="122">
        <v>0</v>
      </c>
      <c r="AE58" s="531">
        <v>0</v>
      </c>
      <c r="AF58" s="531">
        <v>0</v>
      </c>
      <c r="AG58" s="531"/>
      <c r="AH58" s="109">
        <v>0</v>
      </c>
      <c r="AI58" s="531"/>
      <c r="AJ58" s="241">
        <f t="shared" ref="AJ58:AJ61" si="5">AI58+AH58+AG58+AF58+AE58+AD58+AC58+AB58+AA58+Z58+Y58+X58+W58+V58+U58+T58+R58+Q58+P58+O58+N58+M58+L58+K58</f>
        <v>0</v>
      </c>
      <c r="AK58" s="144"/>
      <c r="AL58" s="209"/>
    </row>
    <row r="59" spans="1:38" ht="89.25" customHeight="1">
      <c r="A59" s="216">
        <v>45</v>
      </c>
      <c r="B59" s="124" t="s">
        <v>692</v>
      </c>
      <c r="C59" s="113" t="s">
        <v>693</v>
      </c>
      <c r="D59" s="113" t="s">
        <v>694</v>
      </c>
      <c r="E59" s="124" t="s">
        <v>695</v>
      </c>
      <c r="F59" s="115" t="s">
        <v>696</v>
      </c>
      <c r="G59" s="113" t="s">
        <v>39</v>
      </c>
      <c r="H59" s="125"/>
      <c r="I59" s="124" t="s">
        <v>697</v>
      </c>
      <c r="J59" s="124"/>
      <c r="K59" s="109">
        <v>1</v>
      </c>
      <c r="L59" s="116">
        <v>18</v>
      </c>
      <c r="M59" s="124">
        <v>6</v>
      </c>
      <c r="N59" s="124"/>
      <c r="O59" s="124">
        <v>3</v>
      </c>
      <c r="P59" s="117">
        <v>4</v>
      </c>
      <c r="Q59" s="118">
        <v>8</v>
      </c>
      <c r="R59" s="526">
        <v>11</v>
      </c>
      <c r="S59" s="109">
        <v>8</v>
      </c>
      <c r="T59" s="109">
        <v>2</v>
      </c>
      <c r="U59" s="124"/>
      <c r="V59" s="124">
        <v>20</v>
      </c>
      <c r="W59" s="124">
        <v>6</v>
      </c>
      <c r="X59" s="120">
        <v>5</v>
      </c>
      <c r="Y59" s="124">
        <v>1</v>
      </c>
      <c r="Z59" s="124">
        <v>4</v>
      </c>
      <c r="AA59" s="121">
        <v>13</v>
      </c>
      <c r="AB59" s="124">
        <v>10</v>
      </c>
      <c r="AC59" s="124">
        <v>5</v>
      </c>
      <c r="AD59" s="122">
        <v>20</v>
      </c>
      <c r="AE59" s="124">
        <v>3</v>
      </c>
      <c r="AF59" s="124">
        <v>7</v>
      </c>
      <c r="AG59" s="124">
        <v>22</v>
      </c>
      <c r="AH59" s="109">
        <v>0</v>
      </c>
      <c r="AI59" s="124"/>
      <c r="AJ59" s="241">
        <f t="shared" si="5"/>
        <v>169</v>
      </c>
      <c r="AK59" s="144"/>
      <c r="AL59" s="209"/>
    </row>
    <row r="60" spans="1:38" ht="89.25" customHeight="1">
      <c r="A60" s="216">
        <v>46</v>
      </c>
      <c r="B60" s="124" t="s">
        <v>698</v>
      </c>
      <c r="C60" s="113" t="s">
        <v>693</v>
      </c>
      <c r="D60" s="113" t="s">
        <v>699</v>
      </c>
      <c r="E60" s="124" t="s">
        <v>695</v>
      </c>
      <c r="F60" s="115" t="s">
        <v>696</v>
      </c>
      <c r="G60" s="113" t="s">
        <v>39</v>
      </c>
      <c r="H60" s="125"/>
      <c r="I60" s="124" t="s">
        <v>700</v>
      </c>
      <c r="J60" s="124"/>
      <c r="K60" s="109">
        <v>1</v>
      </c>
      <c r="L60" s="116">
        <v>17</v>
      </c>
      <c r="M60" s="124">
        <v>4</v>
      </c>
      <c r="N60" s="124"/>
      <c r="O60" s="124">
        <v>3</v>
      </c>
      <c r="P60" s="117">
        <v>4</v>
      </c>
      <c r="Q60" s="118">
        <v>9</v>
      </c>
      <c r="R60" s="526">
        <v>8</v>
      </c>
      <c r="S60" s="109">
        <v>8</v>
      </c>
      <c r="T60" s="109">
        <v>2</v>
      </c>
      <c r="U60" s="124"/>
      <c r="V60" s="124">
        <v>20</v>
      </c>
      <c r="W60" s="124">
        <v>6</v>
      </c>
      <c r="X60" s="120">
        <v>4</v>
      </c>
      <c r="Y60" s="124">
        <v>1</v>
      </c>
      <c r="Z60" s="124">
        <v>4</v>
      </c>
      <c r="AA60" s="121">
        <v>11</v>
      </c>
      <c r="AB60" s="124">
        <v>10</v>
      </c>
      <c r="AC60" s="124">
        <v>6</v>
      </c>
      <c r="AD60" s="122">
        <v>20</v>
      </c>
      <c r="AE60" s="124">
        <v>4</v>
      </c>
      <c r="AF60" s="124">
        <v>6</v>
      </c>
      <c r="AG60" s="124">
        <v>22</v>
      </c>
      <c r="AH60" s="109">
        <v>0</v>
      </c>
      <c r="AI60" s="124"/>
      <c r="AJ60" s="241">
        <f t="shared" si="5"/>
        <v>162</v>
      </c>
      <c r="AK60" s="144"/>
      <c r="AL60" s="209"/>
    </row>
    <row r="61" spans="1:38" ht="60">
      <c r="A61" s="216">
        <v>47</v>
      </c>
      <c r="B61" s="124" t="s">
        <v>701</v>
      </c>
      <c r="C61" s="113" t="s">
        <v>702</v>
      </c>
      <c r="D61" s="113" t="s">
        <v>694</v>
      </c>
      <c r="E61" s="124" t="s">
        <v>703</v>
      </c>
      <c r="F61" s="115" t="s">
        <v>696</v>
      </c>
      <c r="G61" s="113" t="s">
        <v>39</v>
      </c>
      <c r="H61" s="125"/>
      <c r="I61" s="124" t="s">
        <v>704</v>
      </c>
      <c r="J61" s="124"/>
      <c r="K61" s="109">
        <v>5300</v>
      </c>
      <c r="L61" s="116">
        <v>65</v>
      </c>
      <c r="M61" s="124">
        <v>16</v>
      </c>
      <c r="N61" s="124"/>
      <c r="O61" s="124">
        <v>411</v>
      </c>
      <c r="P61" s="117">
        <v>16</v>
      </c>
      <c r="Q61" s="118">
        <v>4102</v>
      </c>
      <c r="R61" s="526">
        <v>146</v>
      </c>
      <c r="S61" s="109">
        <v>25</v>
      </c>
      <c r="T61" s="109">
        <v>2</v>
      </c>
      <c r="U61" s="124"/>
      <c r="V61" s="124">
        <v>25</v>
      </c>
      <c r="W61" s="124">
        <v>2851</v>
      </c>
      <c r="X61" s="120">
        <v>176</v>
      </c>
      <c r="Y61" s="124">
        <v>2</v>
      </c>
      <c r="Z61" s="124">
        <v>31</v>
      </c>
      <c r="AA61" s="121">
        <v>41</v>
      </c>
      <c r="AB61" s="124">
        <v>194</v>
      </c>
      <c r="AC61" s="124">
        <v>1391</v>
      </c>
      <c r="AD61" s="122">
        <v>150</v>
      </c>
      <c r="AE61" s="124">
        <v>5</v>
      </c>
      <c r="AF61" s="124">
        <v>107</v>
      </c>
      <c r="AG61" s="124">
        <v>4010</v>
      </c>
      <c r="AH61" s="109">
        <v>0</v>
      </c>
      <c r="AI61" s="124"/>
      <c r="AJ61" s="241">
        <f t="shared" si="5"/>
        <v>19041</v>
      </c>
      <c r="AK61" s="144"/>
      <c r="AL61" s="209"/>
    </row>
    <row r="62" spans="1:38" ht="15.75">
      <c r="A62" s="216"/>
      <c r="B62" s="686" t="s">
        <v>720</v>
      </c>
      <c r="C62" s="686"/>
      <c r="D62" s="686"/>
      <c r="E62" s="686"/>
      <c r="F62" s="686"/>
      <c r="G62" s="113"/>
      <c r="H62" s="115"/>
      <c r="I62" s="115"/>
      <c r="J62" s="115"/>
      <c r="K62" s="115"/>
      <c r="L62" s="115"/>
      <c r="M62" s="115">
        <v>0</v>
      </c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241"/>
      <c r="AK62" s="144"/>
      <c r="AL62" s="209"/>
    </row>
    <row r="63" spans="1:38" ht="15.75">
      <c r="A63" s="604" t="s">
        <v>112</v>
      </c>
      <c r="B63" s="540"/>
      <c r="C63" s="540"/>
      <c r="D63" s="540"/>
      <c r="E63" s="540"/>
      <c r="F63" s="540"/>
      <c r="G63" s="540"/>
      <c r="H63" s="540"/>
      <c r="I63" s="540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419"/>
      <c r="AK63" s="144"/>
      <c r="AL63" s="209"/>
    </row>
    <row r="64" spans="1:38" ht="14.25">
      <c r="A64" s="548" t="s">
        <v>705</v>
      </c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144"/>
      <c r="AL64" s="209"/>
    </row>
    <row r="65" spans="1:38">
      <c r="A65" s="684" t="s">
        <v>706</v>
      </c>
      <c r="B65" s="540"/>
      <c r="C65" s="685" t="s">
        <v>707</v>
      </c>
      <c r="D65" s="540"/>
      <c r="E65" s="540"/>
      <c r="F65" s="685" t="s">
        <v>708</v>
      </c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144"/>
      <c r="AL65" s="209"/>
    </row>
    <row r="66" spans="1:38">
      <c r="A66" s="684" t="s">
        <v>372</v>
      </c>
      <c r="B66" s="540"/>
      <c r="C66" s="685" t="s">
        <v>709</v>
      </c>
      <c r="D66" s="540"/>
      <c r="E66" s="540"/>
      <c r="F66" s="685" t="s">
        <v>710</v>
      </c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144"/>
      <c r="AL66" s="209"/>
    </row>
    <row r="67" spans="1:38">
      <c r="A67" s="609" t="s">
        <v>711</v>
      </c>
      <c r="B67" s="540"/>
      <c r="C67" s="540"/>
      <c r="D67" s="685" t="s">
        <v>373</v>
      </c>
      <c r="E67" s="540"/>
      <c r="F67" s="540"/>
      <c r="G67" s="685" t="s">
        <v>712</v>
      </c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144"/>
      <c r="AL67" s="209"/>
    </row>
    <row r="68" spans="1:38">
      <c r="A68" s="609" t="s">
        <v>713</v>
      </c>
      <c r="B68" s="540"/>
      <c r="C68" s="540"/>
      <c r="D68" s="540"/>
      <c r="E68" s="540"/>
      <c r="F68" s="540"/>
      <c r="G68" s="551" t="s">
        <v>714</v>
      </c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0"/>
      <c r="AF68" s="540"/>
      <c r="AG68" s="540"/>
      <c r="AH68" s="540"/>
      <c r="AI68" s="540"/>
      <c r="AJ68" s="540"/>
      <c r="AK68" s="144"/>
      <c r="AL68" s="209"/>
    </row>
    <row r="69" spans="1:38" ht="16.5" thickBot="1">
      <c r="A69" s="603" t="s">
        <v>715</v>
      </c>
      <c r="B69" s="542"/>
      <c r="C69" s="542"/>
      <c r="D69" s="542"/>
      <c r="E69" s="542"/>
      <c r="F69" s="542"/>
      <c r="G69" s="542"/>
      <c r="H69" s="542"/>
      <c r="I69" s="542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535"/>
      <c r="AK69" s="218"/>
      <c r="AL69" s="219"/>
    </row>
    <row r="70" spans="1:38" ht="89.25" customHeight="1"/>
    <row r="71" spans="1:38" ht="89.25" customHeight="1"/>
    <row r="72" spans="1:38" ht="89.25" customHeight="1"/>
    <row r="73" spans="1:38" ht="89.25" customHeight="1"/>
    <row r="74" spans="1:38" ht="89.25" customHeight="1"/>
    <row r="75" spans="1:38" ht="89.25" customHeight="1"/>
    <row r="76" spans="1:38" ht="89.25" customHeight="1"/>
    <row r="77" spans="1:38" ht="89.25" customHeight="1"/>
    <row r="78" spans="1:38" ht="89.25" customHeight="1"/>
    <row r="79" spans="1:38" ht="89.25" customHeight="1"/>
    <row r="80" spans="1:38" ht="89.25" customHeight="1"/>
    <row r="81" ht="89.25" customHeight="1"/>
    <row r="82" ht="89.25" customHeight="1"/>
    <row r="83" ht="89.25" customHeight="1"/>
    <row r="84" ht="89.25" customHeight="1"/>
    <row r="85" ht="89.25" customHeight="1"/>
    <row r="86" ht="89.25" customHeight="1"/>
    <row r="87" ht="89.25" customHeight="1"/>
    <row r="88" ht="89.25" customHeight="1"/>
    <row r="89" ht="89.25" customHeight="1"/>
    <row r="90" ht="89.25" customHeight="1"/>
    <row r="91" ht="89.25" customHeight="1"/>
    <row r="92" ht="89.25" customHeight="1"/>
    <row r="93" ht="89.25" customHeight="1"/>
    <row r="94" ht="89.25" customHeight="1"/>
    <row r="95" ht="89.25" customHeight="1"/>
    <row r="96" ht="89.25" customHeight="1"/>
    <row r="97" ht="89.25" customHeight="1"/>
    <row r="98" ht="89.25" customHeight="1"/>
    <row r="99" ht="89.25" customHeight="1"/>
    <row r="100" ht="89.25" customHeight="1"/>
    <row r="101" ht="89.25" customHeight="1"/>
    <row r="102" ht="89.25" customHeight="1"/>
    <row r="103" ht="89.25" customHeight="1"/>
    <row r="104" ht="89.25" customHeight="1"/>
    <row r="105" ht="89.25" customHeight="1"/>
    <row r="106" ht="89.25" customHeight="1"/>
    <row r="107" ht="89.25" customHeight="1"/>
    <row r="108" ht="89.25" customHeight="1"/>
    <row r="109" ht="89.25" customHeight="1"/>
    <row r="110" ht="89.25" customHeight="1"/>
    <row r="111" ht="89.25" customHeight="1"/>
    <row r="112" ht="89.25" customHeight="1"/>
    <row r="113" ht="89.25" customHeight="1"/>
    <row r="114" ht="89.25" customHeight="1"/>
    <row r="115" ht="89.25" customHeight="1"/>
    <row r="116" ht="89.25" customHeight="1"/>
    <row r="117" ht="89.25" customHeight="1"/>
    <row r="118" ht="89.25" customHeight="1"/>
    <row r="119" ht="89.25" customHeight="1"/>
    <row r="120" ht="89.25" customHeight="1"/>
    <row r="121" ht="89.25" customHeight="1"/>
    <row r="122" ht="89.25" customHeight="1"/>
    <row r="123" ht="89.25" customHeight="1"/>
    <row r="124" ht="89.25" customHeight="1"/>
    <row r="125" ht="89.25" customHeight="1"/>
    <row r="126" ht="89.25" customHeight="1"/>
    <row r="127" ht="89.25" customHeight="1"/>
    <row r="128" ht="89.25" customHeight="1"/>
    <row r="129" ht="89.25" customHeight="1"/>
    <row r="130" ht="89.25" customHeight="1"/>
    <row r="131" ht="89.25" customHeight="1"/>
    <row r="132" ht="89.25" customHeight="1"/>
    <row r="133" ht="89.25" customHeight="1"/>
    <row r="134" ht="89.25" customHeight="1"/>
    <row r="135" ht="89.25" customHeight="1"/>
    <row r="136" ht="89.25" customHeight="1"/>
    <row r="137" ht="89.25" customHeight="1"/>
    <row r="138" ht="89.25" customHeight="1"/>
    <row r="139" ht="89.25" customHeight="1"/>
    <row r="140" ht="89.25" customHeight="1"/>
    <row r="141" ht="89.25" customHeight="1"/>
    <row r="142" ht="89.25" customHeight="1"/>
    <row r="143" ht="89.25" customHeight="1"/>
    <row r="144" ht="89.25" customHeight="1"/>
    <row r="145" ht="89.25" customHeight="1"/>
    <row r="146" ht="89.25" customHeight="1"/>
    <row r="147" ht="89.25" customHeight="1"/>
    <row r="148" ht="89.25" customHeight="1"/>
    <row r="149" ht="89.25" customHeight="1"/>
    <row r="150" ht="89.25" customHeight="1"/>
    <row r="151" ht="89.25" customHeight="1"/>
    <row r="152" ht="89.25" customHeight="1"/>
    <row r="153" ht="89.25" customHeight="1"/>
    <row r="154" ht="89.25" customHeight="1"/>
    <row r="155" ht="89.25" customHeight="1"/>
    <row r="156" ht="89.25" customHeight="1"/>
    <row r="157" ht="89.25" customHeight="1"/>
    <row r="158" ht="89.25" customHeight="1"/>
    <row r="159" ht="89.25" customHeight="1"/>
    <row r="160" ht="89.25" customHeight="1"/>
    <row r="161" ht="89.25" customHeight="1"/>
    <row r="162" ht="89.25" customHeight="1"/>
    <row r="163" ht="89.25" customHeight="1"/>
    <row r="164" ht="89.25" customHeight="1"/>
    <row r="165" ht="89.25" customHeight="1"/>
    <row r="166" ht="89.25" customHeight="1"/>
    <row r="167" ht="89.25" customHeight="1"/>
    <row r="168" ht="89.25" customHeight="1"/>
    <row r="169" ht="89.25" customHeight="1"/>
    <row r="170" ht="89.25" customHeight="1"/>
    <row r="171" ht="89.25" customHeight="1"/>
    <row r="172" ht="89.25" customHeight="1"/>
    <row r="173" ht="89.25" customHeight="1"/>
    <row r="174" ht="89.25" customHeight="1"/>
    <row r="175" ht="89.25" customHeight="1"/>
    <row r="176" ht="89.25" customHeight="1"/>
    <row r="177" ht="89.25" customHeight="1"/>
    <row r="178" ht="89.25" customHeight="1"/>
    <row r="179" ht="89.25" customHeight="1"/>
    <row r="180" ht="89.25" customHeight="1"/>
    <row r="181" ht="89.25" customHeight="1"/>
    <row r="182" ht="89.25" customHeight="1"/>
    <row r="183" ht="89.25" customHeight="1"/>
    <row r="184" ht="89.25" customHeight="1"/>
    <row r="185" ht="89.25" customHeight="1"/>
    <row r="186" ht="89.25" customHeight="1"/>
    <row r="187" ht="89.25" customHeight="1"/>
    <row r="188" ht="89.25" customHeight="1"/>
    <row r="189" ht="89.25" customHeight="1"/>
    <row r="190" ht="89.25" customHeight="1"/>
    <row r="191" ht="89.25" customHeight="1"/>
    <row r="192" ht="89.25" customHeight="1"/>
    <row r="193" ht="89.25" customHeight="1"/>
    <row r="194" ht="89.25" customHeight="1"/>
    <row r="195" ht="89.25" customHeight="1"/>
    <row r="196" ht="89.25" customHeight="1"/>
    <row r="197" ht="89.25" customHeight="1"/>
    <row r="198" ht="89.25" customHeight="1"/>
    <row r="199" ht="89.25" customHeight="1"/>
    <row r="200" ht="89.25" customHeight="1"/>
    <row r="201" ht="89.25" customHeight="1"/>
    <row r="202" ht="89.25" customHeight="1"/>
    <row r="203" ht="89.25" customHeight="1"/>
    <row r="204" ht="89.25" customHeight="1"/>
    <row r="205" ht="89.25" customHeight="1"/>
    <row r="206" ht="89.25" customHeight="1"/>
    <row r="207" ht="89.25" customHeight="1"/>
    <row r="208" ht="89.25" customHeight="1"/>
    <row r="209" ht="89.25" customHeight="1"/>
    <row r="210" ht="89.25" customHeight="1"/>
    <row r="211" ht="89.25" customHeight="1"/>
    <row r="212" ht="89.25" customHeight="1"/>
    <row r="213" ht="89.25" customHeight="1"/>
    <row r="214" ht="89.25" customHeight="1"/>
    <row r="215" ht="89.25" customHeight="1"/>
    <row r="216" ht="89.25" customHeight="1"/>
    <row r="217" ht="89.25" customHeight="1"/>
    <row r="218" ht="89.25" customHeight="1"/>
    <row r="219" ht="89.25" customHeight="1"/>
    <row r="220" ht="89.25" customHeight="1"/>
    <row r="221" ht="89.25" customHeight="1"/>
    <row r="222" ht="89.25" customHeight="1"/>
    <row r="223" ht="89.25" customHeight="1"/>
    <row r="224" ht="89.25" customHeight="1"/>
    <row r="225" ht="89.25" customHeight="1"/>
    <row r="226" ht="89.25" customHeight="1"/>
    <row r="227" ht="89.25" customHeight="1"/>
    <row r="228" ht="89.25" customHeight="1"/>
    <row r="229" ht="89.25" customHeight="1"/>
    <row r="230" ht="89.25" customHeight="1"/>
    <row r="231" ht="89.25" customHeight="1"/>
    <row r="232" ht="89.25" customHeight="1"/>
    <row r="233" ht="89.25" customHeight="1"/>
    <row r="234" ht="89.25" customHeight="1"/>
    <row r="235" ht="89.25" customHeight="1"/>
    <row r="236" ht="89.25" customHeight="1"/>
    <row r="237" ht="89.25" customHeight="1"/>
    <row r="238" ht="89.25" customHeight="1"/>
    <row r="239" ht="89.25" customHeight="1"/>
    <row r="240" ht="89.25" customHeight="1"/>
    <row r="241" ht="89.25" customHeight="1"/>
    <row r="242" ht="89.25" customHeight="1"/>
    <row r="243" ht="89.25" customHeight="1"/>
    <row r="244" ht="89.25" customHeight="1"/>
    <row r="245" ht="89.25" customHeight="1"/>
    <row r="246" ht="89.25" customHeight="1"/>
    <row r="247" ht="89.25" customHeight="1"/>
    <row r="248" ht="89.25" customHeight="1"/>
    <row r="249" ht="89.25" customHeight="1"/>
    <row r="250" ht="89.25" customHeight="1"/>
    <row r="251" ht="89.25" customHeight="1"/>
    <row r="252" ht="89.25" customHeight="1"/>
    <row r="253" ht="89.25" customHeight="1"/>
    <row r="254" ht="89.25" customHeight="1"/>
    <row r="255" ht="89.25" customHeight="1"/>
    <row r="256" ht="89.25" customHeight="1"/>
    <row r="257" ht="89.25" customHeight="1"/>
    <row r="258" ht="89.25" customHeight="1"/>
    <row r="259" ht="89.25" customHeight="1"/>
    <row r="260" ht="89.25" customHeight="1"/>
    <row r="261" ht="89.25" customHeight="1"/>
    <row r="262" ht="89.25" customHeight="1"/>
    <row r="263" ht="89.25" customHeight="1"/>
    <row r="264" ht="89.25" customHeight="1"/>
    <row r="265" ht="89.25" customHeight="1"/>
    <row r="266" ht="89.25" customHeight="1"/>
    <row r="267" ht="89.25" customHeight="1"/>
    <row r="268" ht="89.25" customHeight="1"/>
    <row r="269" ht="89.25" customHeight="1"/>
    <row r="270" ht="89.25" customHeight="1"/>
    <row r="271" ht="89.25" customHeight="1"/>
    <row r="272" ht="89.25" customHeight="1"/>
    <row r="273" ht="89.25" customHeight="1"/>
    <row r="274" ht="89.25" customHeight="1"/>
    <row r="275" ht="89.25" customHeight="1"/>
    <row r="276" ht="89.25" customHeight="1"/>
    <row r="277" ht="89.25" customHeight="1"/>
    <row r="278" ht="89.25" customHeight="1"/>
    <row r="279" ht="89.25" customHeight="1"/>
    <row r="280" ht="89.25" customHeight="1"/>
    <row r="281" ht="89.25" customHeight="1"/>
    <row r="282" ht="89.25" customHeight="1"/>
    <row r="283" ht="89.25" customHeight="1"/>
    <row r="284" ht="89.25" customHeight="1"/>
    <row r="285" ht="89.25" customHeight="1"/>
    <row r="286" ht="89.25" customHeight="1"/>
    <row r="287" ht="89.25" customHeight="1"/>
    <row r="288" ht="89.25" customHeight="1"/>
    <row r="289" ht="89.25" customHeight="1"/>
    <row r="290" ht="89.25" customHeight="1"/>
    <row r="291" ht="89.25" customHeight="1"/>
    <row r="292" ht="89.25" customHeight="1"/>
    <row r="293" ht="89.25" customHeight="1"/>
    <row r="294" ht="89.25" customHeight="1"/>
    <row r="295" ht="89.25" customHeight="1"/>
    <row r="296" ht="89.25" customHeight="1"/>
    <row r="297" ht="89.25" customHeight="1"/>
    <row r="298" ht="89.25" customHeight="1"/>
    <row r="299" ht="89.25" customHeight="1"/>
    <row r="300" ht="89.25" customHeight="1"/>
    <row r="301" ht="89.25" customHeight="1"/>
    <row r="302" ht="89.25" customHeight="1"/>
    <row r="303" ht="89.25" customHeight="1"/>
    <row r="304" ht="89.25" customHeight="1"/>
    <row r="305" ht="89.25" customHeight="1"/>
    <row r="306" ht="89.25" customHeight="1"/>
    <row r="307" ht="89.25" customHeight="1"/>
    <row r="308" ht="89.25" customHeight="1"/>
    <row r="309" ht="89.25" customHeight="1"/>
    <row r="310" ht="89.25" customHeight="1"/>
    <row r="311" ht="89.25" customHeight="1"/>
    <row r="312" ht="89.25" customHeight="1"/>
    <row r="313" ht="89.25" customHeight="1"/>
    <row r="314" ht="89.25" customHeight="1"/>
    <row r="315" ht="89.25" customHeight="1"/>
    <row r="316" ht="89.25" customHeight="1"/>
    <row r="317" ht="89.25" customHeight="1"/>
    <row r="318" ht="89.25" customHeight="1"/>
    <row r="319" ht="89.25" customHeight="1"/>
    <row r="320" ht="89.25" customHeight="1"/>
    <row r="321" ht="89.25" customHeight="1"/>
    <row r="322" ht="89.25" customHeight="1"/>
    <row r="323" ht="89.25" customHeight="1"/>
    <row r="324" ht="89.25" customHeight="1"/>
    <row r="325" ht="89.25" customHeight="1"/>
    <row r="326" ht="89.25" customHeight="1"/>
    <row r="327" ht="89.25" customHeight="1"/>
    <row r="328" ht="89.25" customHeight="1"/>
    <row r="329" ht="89.25" customHeight="1"/>
    <row r="330" ht="89.25" customHeight="1"/>
    <row r="331" ht="89.25" customHeight="1"/>
    <row r="332" ht="89.25" customHeight="1"/>
    <row r="333" ht="89.25" customHeight="1"/>
    <row r="334" ht="89.25" customHeight="1"/>
    <row r="335" ht="89.25" customHeight="1"/>
    <row r="336" ht="89.25" customHeight="1"/>
    <row r="337" ht="89.25" customHeight="1"/>
    <row r="338" ht="89.25" customHeight="1"/>
    <row r="339" ht="89.25" customHeight="1"/>
    <row r="340" ht="89.25" customHeight="1"/>
    <row r="341" ht="89.25" customHeight="1"/>
    <row r="342" ht="89.25" customHeight="1"/>
    <row r="343" ht="89.25" customHeight="1"/>
    <row r="344" ht="89.25" customHeight="1"/>
    <row r="345" ht="89.25" customHeight="1"/>
    <row r="346" ht="89.25" customHeight="1"/>
    <row r="347" ht="89.25" customHeight="1"/>
    <row r="348" ht="89.25" customHeight="1"/>
    <row r="349" ht="89.25" customHeight="1"/>
    <row r="350" ht="89.25" customHeight="1"/>
    <row r="351" ht="89.25" customHeight="1"/>
    <row r="352" ht="89.25" customHeight="1"/>
    <row r="353" ht="89.25" customHeight="1"/>
    <row r="354" ht="89.25" customHeight="1"/>
    <row r="355" ht="89.25" customHeight="1"/>
    <row r="356" ht="89.25" customHeight="1"/>
    <row r="357" ht="89.25" customHeight="1"/>
    <row r="358" ht="89.25" customHeight="1"/>
    <row r="359" ht="89.25" customHeight="1"/>
    <row r="360" ht="89.25" customHeight="1"/>
    <row r="361" ht="89.25" customHeight="1"/>
    <row r="362" ht="89.25" customHeight="1"/>
    <row r="363" ht="89.25" customHeight="1"/>
    <row r="364" ht="89.25" customHeight="1"/>
    <row r="365" ht="89.25" customHeight="1"/>
    <row r="366" ht="89.25" customHeight="1"/>
    <row r="367" ht="89.25" customHeight="1"/>
    <row r="368" ht="89.25" customHeight="1"/>
    <row r="369" ht="89.25" customHeight="1"/>
    <row r="370" ht="89.25" customHeight="1"/>
    <row r="371" ht="89.25" customHeight="1"/>
    <row r="372" ht="89.25" customHeight="1"/>
    <row r="373" ht="89.25" customHeight="1"/>
    <row r="374" ht="89.25" customHeight="1"/>
    <row r="375" ht="89.25" customHeight="1"/>
    <row r="376" ht="89.25" customHeight="1"/>
    <row r="377" ht="89.25" customHeight="1"/>
    <row r="378" ht="89.25" customHeight="1"/>
    <row r="379" ht="89.25" customHeight="1"/>
    <row r="380" ht="89.25" customHeight="1"/>
    <row r="381" ht="89.25" customHeight="1"/>
    <row r="382" ht="89.25" customHeight="1"/>
    <row r="383" ht="89.25" customHeight="1"/>
    <row r="384" ht="89.25" customHeight="1"/>
    <row r="385" ht="89.25" customHeight="1"/>
    <row r="386" ht="89.25" customHeight="1"/>
    <row r="387" ht="89.25" customHeight="1"/>
    <row r="388" ht="89.25" customHeight="1"/>
    <row r="389" ht="89.25" customHeight="1"/>
    <row r="390" ht="89.25" customHeight="1"/>
    <row r="391" ht="89.25" customHeight="1"/>
    <row r="392" ht="89.25" customHeight="1"/>
    <row r="393" ht="89.25" customHeight="1"/>
    <row r="394" ht="89.25" customHeight="1"/>
    <row r="395" ht="89.25" customHeight="1"/>
    <row r="396" ht="89.25" customHeight="1"/>
    <row r="397" ht="89.25" customHeight="1"/>
    <row r="398" ht="89.25" customHeight="1"/>
    <row r="399" ht="89.25" customHeight="1"/>
    <row r="400" ht="89.25" customHeight="1"/>
    <row r="401" ht="89.25" customHeight="1"/>
    <row r="402" ht="89.25" customHeight="1"/>
    <row r="403" ht="89.25" customHeight="1"/>
    <row r="404" ht="89.25" customHeight="1"/>
    <row r="405" ht="89.25" customHeight="1"/>
    <row r="406" ht="89.25" customHeight="1"/>
    <row r="407" ht="89.25" customHeight="1"/>
    <row r="408" ht="89.25" customHeight="1"/>
    <row r="409" ht="89.25" customHeight="1"/>
    <row r="410" ht="89.25" customHeight="1"/>
    <row r="411" ht="89.25" customHeight="1"/>
    <row r="412" ht="89.25" customHeight="1"/>
    <row r="413" ht="89.25" customHeight="1"/>
    <row r="414" ht="89.25" customHeight="1"/>
    <row r="415" ht="89.25" customHeight="1"/>
    <row r="416" ht="89.25" customHeight="1"/>
    <row r="417" ht="89.25" customHeight="1"/>
    <row r="418" ht="89.25" customHeight="1"/>
    <row r="419" ht="89.25" customHeight="1"/>
    <row r="420" ht="89.25" customHeight="1"/>
    <row r="421" ht="89.25" customHeight="1"/>
    <row r="422" ht="89.25" customHeight="1"/>
    <row r="423" ht="89.25" customHeight="1"/>
    <row r="424" ht="89.25" customHeight="1"/>
    <row r="425" ht="89.25" customHeight="1"/>
    <row r="426" ht="89.25" customHeight="1"/>
    <row r="427" ht="89.25" customHeight="1"/>
    <row r="428" ht="89.25" customHeight="1"/>
    <row r="429" ht="89.25" customHeight="1"/>
    <row r="430" ht="89.25" customHeight="1"/>
    <row r="431" ht="89.25" customHeight="1"/>
    <row r="432" ht="89.25" customHeight="1"/>
    <row r="433" ht="89.25" customHeight="1"/>
    <row r="434" ht="89.25" customHeight="1"/>
    <row r="435" ht="89.25" customHeight="1"/>
    <row r="436" ht="89.25" customHeight="1"/>
    <row r="437" ht="89.25" customHeight="1"/>
    <row r="438" ht="89.25" customHeight="1"/>
    <row r="439" ht="89.25" customHeight="1"/>
    <row r="440" ht="89.25" customHeight="1"/>
    <row r="441" ht="89.25" customHeight="1"/>
    <row r="442" ht="89.25" customHeight="1"/>
    <row r="443" ht="89.25" customHeight="1"/>
    <row r="444" ht="89.25" customHeight="1"/>
    <row r="445" ht="89.25" customHeight="1"/>
    <row r="446" ht="89.25" customHeight="1"/>
    <row r="447" ht="89.25" customHeight="1"/>
    <row r="448" ht="89.25" customHeight="1"/>
    <row r="449" ht="89.25" customHeight="1"/>
    <row r="450" ht="89.25" customHeight="1"/>
    <row r="451" ht="89.25" customHeight="1"/>
    <row r="452" ht="89.25" customHeight="1"/>
    <row r="453" ht="89.25" customHeight="1"/>
    <row r="454" ht="89.25" customHeight="1"/>
    <row r="455" ht="89.25" customHeight="1"/>
    <row r="456" ht="89.25" customHeight="1"/>
    <row r="457" ht="89.25" customHeight="1"/>
    <row r="458" ht="89.25" customHeight="1"/>
    <row r="459" ht="89.25" customHeight="1"/>
    <row r="460" ht="89.25" customHeight="1"/>
    <row r="461" ht="89.25" customHeight="1"/>
    <row r="462" ht="89.25" customHeight="1"/>
    <row r="463" ht="89.25" customHeight="1"/>
    <row r="464" ht="89.25" customHeight="1"/>
    <row r="465" ht="89.25" customHeight="1"/>
    <row r="466" ht="89.25" customHeight="1"/>
    <row r="467" ht="89.25" customHeight="1"/>
    <row r="468" ht="89.25" customHeight="1"/>
    <row r="469" ht="89.25" customHeight="1"/>
    <row r="470" ht="89.25" customHeight="1"/>
    <row r="471" ht="89.25" customHeight="1"/>
    <row r="472" ht="89.25" customHeight="1"/>
    <row r="473" ht="89.25" customHeight="1"/>
    <row r="474" ht="89.25" customHeight="1"/>
    <row r="475" ht="89.25" customHeight="1"/>
    <row r="476" ht="89.25" customHeight="1"/>
    <row r="477" ht="89.25" customHeight="1"/>
    <row r="478" ht="89.25" customHeight="1"/>
    <row r="479" ht="89.25" customHeight="1"/>
    <row r="480" ht="89.25" customHeight="1"/>
    <row r="481" ht="89.25" customHeight="1"/>
    <row r="482" ht="89.25" customHeight="1"/>
    <row r="483" ht="89.25" customHeight="1"/>
    <row r="484" ht="89.25" customHeight="1"/>
    <row r="485" ht="89.25" customHeight="1"/>
    <row r="486" ht="89.25" customHeight="1"/>
    <row r="487" ht="89.25" customHeight="1"/>
    <row r="488" ht="89.25" customHeight="1"/>
    <row r="489" ht="89.25" customHeight="1"/>
    <row r="490" ht="89.25" customHeight="1"/>
    <row r="491" ht="89.25" customHeight="1"/>
    <row r="492" ht="89.25" customHeight="1"/>
    <row r="493" ht="89.25" customHeight="1"/>
    <row r="494" ht="89.25" customHeight="1"/>
    <row r="495" ht="89.25" customHeight="1"/>
    <row r="496" ht="89.25" customHeight="1"/>
    <row r="497" ht="89.25" customHeight="1"/>
    <row r="498" ht="89.25" customHeight="1"/>
    <row r="499" ht="89.25" customHeight="1"/>
    <row r="500" ht="89.25" customHeight="1"/>
    <row r="501" ht="89.25" customHeight="1"/>
    <row r="502" ht="89.25" customHeight="1"/>
    <row r="503" ht="89.25" customHeight="1"/>
    <row r="504" ht="89.25" customHeight="1"/>
    <row r="505" ht="89.25" customHeight="1"/>
    <row r="506" ht="89.25" customHeight="1"/>
    <row r="507" ht="89.25" customHeight="1"/>
    <row r="508" ht="89.25" customHeight="1"/>
    <row r="509" ht="89.25" customHeight="1"/>
    <row r="510" ht="89.25" customHeight="1"/>
    <row r="511" ht="89.25" customHeight="1"/>
    <row r="512" ht="89.25" customHeight="1"/>
    <row r="513" ht="89.25" customHeight="1"/>
    <row r="514" ht="89.25" customHeight="1"/>
    <row r="515" ht="89.25" customHeight="1"/>
    <row r="516" ht="89.25" customHeight="1"/>
    <row r="517" ht="89.25" customHeight="1"/>
    <row r="518" ht="89.25" customHeight="1"/>
    <row r="519" ht="89.25" customHeight="1"/>
    <row r="520" ht="89.25" customHeight="1"/>
    <row r="521" ht="89.25" customHeight="1"/>
    <row r="522" ht="89.25" customHeight="1"/>
    <row r="523" ht="89.25" customHeight="1"/>
    <row r="524" ht="89.25" customHeight="1"/>
    <row r="525" ht="89.25" customHeight="1"/>
    <row r="526" ht="89.25" customHeight="1"/>
    <row r="527" ht="89.25" customHeight="1"/>
    <row r="528" ht="89.25" customHeight="1"/>
    <row r="529" ht="89.25" customHeight="1"/>
    <row r="530" ht="89.25" customHeight="1"/>
    <row r="531" ht="89.25" customHeight="1"/>
    <row r="532" ht="89.25" customHeight="1"/>
    <row r="533" ht="89.25" customHeight="1"/>
    <row r="534" ht="89.25" customHeight="1"/>
    <row r="535" ht="89.25" customHeight="1"/>
    <row r="536" ht="89.25" customHeight="1"/>
    <row r="537" ht="89.25" customHeight="1"/>
    <row r="538" ht="89.25" customHeight="1"/>
    <row r="539" ht="89.25" customHeight="1"/>
    <row r="540" ht="89.25" customHeight="1"/>
    <row r="541" ht="89.25" customHeight="1"/>
    <row r="542" ht="89.25" customHeight="1"/>
    <row r="543" ht="89.25" customHeight="1"/>
    <row r="544" ht="89.25" customHeight="1"/>
    <row r="545" ht="89.25" customHeight="1"/>
    <row r="546" ht="89.25" customHeight="1"/>
    <row r="547" ht="89.25" customHeight="1"/>
    <row r="548" ht="89.25" customHeight="1"/>
    <row r="549" ht="89.25" customHeight="1"/>
    <row r="550" ht="89.25" customHeight="1"/>
    <row r="551" ht="89.25" customHeight="1"/>
    <row r="552" ht="89.25" customHeight="1"/>
    <row r="553" ht="89.25" customHeight="1"/>
    <row r="554" ht="89.25" customHeight="1"/>
    <row r="555" ht="89.25" customHeight="1"/>
    <row r="556" ht="89.25" customHeight="1"/>
    <row r="557" ht="89.25" customHeight="1"/>
    <row r="558" ht="89.25" customHeight="1"/>
    <row r="559" ht="89.25" customHeight="1"/>
    <row r="560" ht="89.25" customHeight="1"/>
    <row r="561" ht="89.25" customHeight="1"/>
    <row r="562" ht="89.25" customHeight="1"/>
    <row r="563" ht="89.25" customHeight="1"/>
    <row r="564" ht="89.25" customHeight="1"/>
    <row r="565" ht="89.25" customHeight="1"/>
    <row r="566" ht="89.25" customHeight="1"/>
    <row r="567" ht="89.25" customHeight="1"/>
    <row r="568" ht="89.25" customHeight="1"/>
    <row r="569" ht="89.25" customHeight="1"/>
    <row r="570" ht="89.25" customHeight="1"/>
    <row r="571" ht="89.25" customHeight="1"/>
    <row r="572" ht="89.25" customHeight="1"/>
    <row r="573" ht="89.25" customHeight="1"/>
    <row r="574" ht="89.25" customHeight="1"/>
    <row r="575" ht="89.25" customHeight="1"/>
    <row r="576" ht="89.25" customHeight="1"/>
    <row r="577" ht="89.25" customHeight="1"/>
    <row r="578" ht="89.25" customHeight="1"/>
    <row r="579" ht="89.25" customHeight="1"/>
    <row r="580" ht="89.25" customHeight="1"/>
    <row r="581" ht="89.25" customHeight="1"/>
    <row r="582" ht="89.25" customHeight="1"/>
    <row r="583" ht="89.25" customHeight="1"/>
    <row r="584" ht="89.25" customHeight="1"/>
    <row r="585" ht="89.25" customHeight="1"/>
    <row r="586" ht="89.25" customHeight="1"/>
    <row r="587" ht="89.25" customHeight="1"/>
    <row r="588" ht="89.25" customHeight="1"/>
    <row r="589" ht="89.25" customHeight="1"/>
    <row r="590" ht="89.25" customHeight="1"/>
    <row r="591" ht="89.25" customHeight="1"/>
    <row r="592" ht="89.25" customHeight="1"/>
    <row r="593" ht="89.25" customHeight="1"/>
    <row r="594" ht="89.25" customHeight="1"/>
    <row r="595" ht="89.25" customHeight="1"/>
    <row r="596" ht="89.25" customHeight="1"/>
    <row r="597" ht="89.25" customHeight="1"/>
    <row r="598" ht="89.25" customHeight="1"/>
    <row r="599" ht="89.25" customHeight="1"/>
    <row r="600" ht="89.25" customHeight="1"/>
    <row r="601" ht="89.25" customHeight="1"/>
    <row r="602" ht="89.25" customHeight="1"/>
    <row r="603" ht="89.25" customHeight="1"/>
    <row r="604" ht="89.25" customHeight="1"/>
    <row r="605" ht="89.25" customHeight="1"/>
    <row r="606" ht="89.25" customHeight="1"/>
    <row r="607" ht="89.25" customHeight="1"/>
    <row r="608" ht="89.25" customHeight="1"/>
    <row r="609" ht="89.25" customHeight="1"/>
    <row r="610" ht="89.25" customHeight="1"/>
    <row r="611" ht="89.25" customHeight="1"/>
    <row r="612" ht="89.25" customHeight="1"/>
    <row r="613" ht="89.25" customHeight="1"/>
    <row r="614" ht="89.25" customHeight="1"/>
    <row r="615" ht="89.25" customHeight="1"/>
    <row r="616" ht="89.25" customHeight="1"/>
    <row r="617" ht="89.25" customHeight="1"/>
    <row r="618" ht="89.25" customHeight="1"/>
    <row r="619" ht="89.25" customHeight="1"/>
    <row r="620" ht="89.25" customHeight="1"/>
    <row r="621" ht="89.25" customHeight="1"/>
    <row r="622" ht="89.25" customHeight="1"/>
    <row r="623" ht="89.25" customHeight="1"/>
    <row r="624" ht="89.25" customHeight="1"/>
    <row r="625" ht="89.25" customHeight="1"/>
    <row r="626" ht="89.25" customHeight="1"/>
    <row r="627" ht="89.25" customHeight="1"/>
    <row r="628" ht="89.25" customHeight="1"/>
    <row r="629" ht="89.25" customHeight="1"/>
    <row r="630" ht="89.25" customHeight="1"/>
    <row r="631" ht="89.25" customHeight="1"/>
    <row r="632" ht="89.25" customHeight="1"/>
    <row r="633" ht="89.25" customHeight="1"/>
    <row r="634" ht="89.25" customHeight="1"/>
    <row r="635" ht="89.25" customHeight="1"/>
    <row r="636" ht="89.25" customHeight="1"/>
    <row r="637" ht="89.25" customHeight="1"/>
    <row r="638" ht="89.25" customHeight="1"/>
    <row r="639" ht="89.25" customHeight="1"/>
    <row r="640" ht="89.25" customHeight="1"/>
    <row r="641" ht="89.25" customHeight="1"/>
    <row r="642" ht="89.25" customHeight="1"/>
    <row r="643" ht="89.25" customHeight="1"/>
    <row r="644" ht="89.25" customHeight="1"/>
    <row r="645" ht="89.25" customHeight="1"/>
    <row r="646" ht="89.25" customHeight="1"/>
    <row r="647" ht="89.25" customHeight="1"/>
    <row r="648" ht="89.25" customHeight="1"/>
    <row r="649" ht="89.25" customHeight="1"/>
    <row r="650" ht="89.25" customHeight="1"/>
    <row r="651" ht="89.25" customHeight="1"/>
    <row r="652" ht="89.25" customHeight="1"/>
    <row r="653" ht="89.25" customHeight="1"/>
    <row r="654" ht="89.25" customHeight="1"/>
    <row r="655" ht="89.25" customHeight="1"/>
    <row r="656" ht="89.25" customHeight="1"/>
    <row r="657" ht="89.25" customHeight="1"/>
    <row r="658" ht="89.25" customHeight="1"/>
    <row r="659" ht="89.25" customHeight="1"/>
    <row r="660" ht="89.25" customHeight="1"/>
    <row r="661" ht="89.25" customHeight="1"/>
    <row r="662" ht="89.25" customHeight="1"/>
    <row r="663" ht="89.25" customHeight="1"/>
    <row r="664" ht="89.25" customHeight="1"/>
    <row r="665" ht="89.25" customHeight="1"/>
    <row r="666" ht="89.25" customHeight="1"/>
    <row r="667" ht="89.25" customHeight="1"/>
    <row r="668" ht="89.25" customHeight="1"/>
    <row r="669" ht="89.25" customHeight="1"/>
    <row r="670" ht="89.25" customHeight="1"/>
    <row r="671" ht="89.25" customHeight="1"/>
    <row r="672" ht="89.25" customHeight="1"/>
    <row r="673" ht="89.25" customHeight="1"/>
    <row r="674" ht="89.25" customHeight="1"/>
    <row r="675" ht="89.25" customHeight="1"/>
    <row r="676" ht="89.25" customHeight="1"/>
    <row r="677" ht="89.25" customHeight="1"/>
    <row r="678" ht="89.25" customHeight="1"/>
    <row r="679" ht="89.25" customHeight="1"/>
    <row r="680" ht="89.25" customHeight="1"/>
    <row r="681" ht="89.25" customHeight="1"/>
    <row r="682" ht="89.25" customHeight="1"/>
    <row r="683" ht="89.25" customHeight="1"/>
    <row r="684" ht="89.25" customHeight="1"/>
    <row r="685" ht="89.25" customHeight="1"/>
    <row r="686" ht="89.25" customHeight="1"/>
    <row r="687" ht="89.25" customHeight="1"/>
    <row r="688" ht="89.25" customHeight="1"/>
    <row r="689" ht="89.25" customHeight="1"/>
    <row r="690" ht="89.25" customHeight="1"/>
    <row r="691" ht="89.25" customHeight="1"/>
    <row r="692" ht="89.25" customHeight="1"/>
    <row r="693" ht="89.25" customHeight="1"/>
    <row r="694" ht="89.25" customHeight="1"/>
    <row r="695" ht="89.25" customHeight="1"/>
    <row r="696" ht="89.25" customHeight="1"/>
    <row r="697" ht="89.25" customHeight="1"/>
    <row r="698" ht="89.25" customHeight="1"/>
    <row r="699" ht="89.25" customHeight="1"/>
    <row r="700" ht="89.25" customHeight="1"/>
    <row r="701" ht="89.25" customHeight="1"/>
    <row r="702" ht="89.25" customHeight="1"/>
    <row r="703" ht="89.25" customHeight="1"/>
    <row r="704" ht="89.25" customHeight="1"/>
    <row r="705" ht="89.25" customHeight="1"/>
    <row r="706" ht="89.25" customHeight="1"/>
    <row r="707" ht="89.25" customHeight="1"/>
    <row r="708" ht="89.25" customHeight="1"/>
    <row r="709" ht="89.25" customHeight="1"/>
    <row r="710" ht="89.25" customHeight="1"/>
    <row r="711" ht="89.25" customHeight="1"/>
    <row r="712" ht="89.25" customHeight="1"/>
    <row r="713" ht="89.25" customHeight="1"/>
    <row r="714" ht="89.25" customHeight="1"/>
    <row r="715" ht="89.25" customHeight="1"/>
    <row r="716" ht="89.25" customHeight="1"/>
    <row r="717" ht="89.25" customHeight="1"/>
    <row r="718" ht="89.25" customHeight="1"/>
    <row r="719" ht="89.25" customHeight="1"/>
    <row r="720" ht="89.25" customHeight="1"/>
    <row r="721" ht="89.25" customHeight="1"/>
    <row r="722" ht="89.25" customHeight="1"/>
    <row r="723" ht="89.25" customHeight="1"/>
    <row r="724" ht="89.25" customHeight="1"/>
    <row r="725" ht="89.25" customHeight="1"/>
    <row r="726" ht="89.25" customHeight="1"/>
    <row r="727" ht="89.25" customHeight="1"/>
    <row r="728" ht="89.25" customHeight="1"/>
    <row r="729" ht="89.25" customHeight="1"/>
    <row r="730" ht="89.25" customHeight="1"/>
    <row r="731" ht="89.25" customHeight="1"/>
    <row r="732" ht="89.25" customHeight="1"/>
    <row r="733" ht="89.25" customHeight="1"/>
    <row r="734" ht="89.25" customHeight="1"/>
    <row r="735" ht="89.25" customHeight="1"/>
    <row r="736" ht="89.25" customHeight="1"/>
    <row r="737" ht="89.25" customHeight="1"/>
    <row r="738" ht="89.25" customHeight="1"/>
    <row r="739" ht="89.25" customHeight="1"/>
    <row r="740" ht="89.25" customHeight="1"/>
    <row r="741" ht="89.25" customHeight="1"/>
    <row r="742" ht="89.25" customHeight="1"/>
    <row r="743" ht="89.25" customHeight="1"/>
    <row r="744" ht="89.25" customHeight="1"/>
    <row r="745" ht="89.25" customHeight="1"/>
    <row r="746" ht="89.25" customHeight="1"/>
    <row r="747" ht="89.25" customHeight="1"/>
    <row r="748" ht="89.25" customHeight="1"/>
    <row r="749" ht="89.25" customHeight="1"/>
    <row r="750" ht="89.25" customHeight="1"/>
    <row r="751" ht="89.25" customHeight="1"/>
    <row r="752" ht="89.25" customHeight="1"/>
    <row r="753" ht="89.25" customHeight="1"/>
    <row r="754" ht="89.25" customHeight="1"/>
    <row r="755" ht="89.25" customHeight="1"/>
    <row r="756" ht="89.25" customHeight="1"/>
    <row r="757" ht="89.25" customHeight="1"/>
    <row r="758" ht="89.25" customHeight="1"/>
    <row r="759" ht="89.25" customHeight="1"/>
    <row r="760" ht="89.25" customHeight="1"/>
    <row r="761" ht="89.25" customHeight="1"/>
    <row r="762" ht="89.25" customHeight="1"/>
    <row r="763" ht="89.25" customHeight="1"/>
    <row r="764" ht="89.25" customHeight="1"/>
    <row r="765" ht="89.25" customHeight="1"/>
    <row r="766" ht="89.25" customHeight="1"/>
    <row r="767" ht="89.25" customHeight="1"/>
    <row r="768" ht="89.25" customHeight="1"/>
    <row r="769" ht="89.25" customHeight="1"/>
    <row r="770" ht="89.25" customHeight="1"/>
    <row r="771" ht="89.25" customHeight="1"/>
    <row r="772" ht="89.25" customHeight="1"/>
    <row r="773" ht="89.25" customHeight="1"/>
    <row r="774" ht="89.25" customHeight="1"/>
    <row r="775" ht="89.25" customHeight="1"/>
    <row r="776" ht="89.25" customHeight="1"/>
    <row r="777" ht="89.25" customHeight="1"/>
    <row r="778" ht="89.25" customHeight="1"/>
    <row r="779" ht="89.25" customHeight="1"/>
    <row r="780" ht="89.25" customHeight="1"/>
    <row r="781" ht="89.25" customHeight="1"/>
    <row r="782" ht="89.25" customHeight="1"/>
    <row r="783" ht="89.25" customHeight="1"/>
    <row r="784" ht="89.25" customHeight="1"/>
    <row r="785" ht="89.25" customHeight="1"/>
    <row r="786" ht="89.25" customHeight="1"/>
    <row r="787" ht="89.25" customHeight="1"/>
    <row r="788" ht="89.25" customHeight="1"/>
    <row r="789" ht="89.25" customHeight="1"/>
    <row r="790" ht="89.25" customHeight="1"/>
    <row r="791" ht="89.25" customHeight="1"/>
    <row r="792" ht="89.25" customHeight="1"/>
    <row r="793" ht="89.25" customHeight="1"/>
    <row r="794" ht="89.25" customHeight="1"/>
    <row r="795" ht="89.25" customHeight="1"/>
    <row r="796" ht="89.25" customHeight="1"/>
    <row r="797" ht="89.25" customHeight="1"/>
    <row r="798" ht="89.25" customHeight="1"/>
    <row r="799" ht="89.25" customHeight="1"/>
    <row r="800" ht="89.25" customHeight="1"/>
    <row r="801" ht="89.25" customHeight="1"/>
    <row r="802" ht="89.25" customHeight="1"/>
    <row r="803" ht="89.25" customHeight="1"/>
    <row r="804" ht="89.25" customHeight="1"/>
    <row r="805" ht="89.25" customHeight="1"/>
    <row r="806" ht="89.25" customHeight="1"/>
    <row r="807" ht="89.25" customHeight="1"/>
    <row r="808" ht="89.25" customHeight="1"/>
    <row r="809" ht="89.25" customHeight="1"/>
    <row r="810" ht="89.25" customHeight="1"/>
    <row r="811" ht="89.25" customHeight="1"/>
    <row r="812" ht="89.25" customHeight="1"/>
    <row r="813" ht="89.25" customHeight="1"/>
    <row r="814" ht="89.25" customHeight="1"/>
    <row r="815" ht="89.25" customHeight="1"/>
    <row r="816" ht="89.25" customHeight="1"/>
    <row r="817" ht="89.25" customHeight="1"/>
    <row r="818" ht="89.25" customHeight="1"/>
    <row r="819" ht="89.25" customHeight="1"/>
    <row r="820" ht="89.25" customHeight="1"/>
    <row r="821" ht="89.25" customHeight="1"/>
    <row r="822" ht="89.25" customHeight="1"/>
    <row r="823" ht="89.25" customHeight="1"/>
    <row r="824" ht="89.25" customHeight="1"/>
    <row r="825" ht="89.25" customHeight="1"/>
    <row r="826" ht="89.25" customHeight="1"/>
    <row r="827" ht="89.25" customHeight="1"/>
    <row r="828" ht="89.25" customHeight="1"/>
    <row r="829" ht="89.25" customHeight="1"/>
    <row r="830" ht="89.25" customHeight="1"/>
    <row r="831" ht="89.25" customHeight="1"/>
    <row r="832" ht="89.25" customHeight="1"/>
    <row r="833" ht="89.25" customHeight="1"/>
    <row r="834" ht="89.25" customHeight="1"/>
    <row r="835" ht="89.25" customHeight="1"/>
    <row r="836" ht="89.25" customHeight="1"/>
    <row r="837" ht="89.25" customHeight="1"/>
    <row r="838" ht="89.25" customHeight="1"/>
    <row r="839" ht="89.25" customHeight="1"/>
    <row r="840" ht="89.25" customHeight="1"/>
    <row r="841" ht="89.25" customHeight="1"/>
    <row r="842" ht="89.25" customHeight="1"/>
    <row r="843" ht="89.25" customHeight="1"/>
    <row r="844" ht="89.25" customHeight="1"/>
    <row r="845" ht="89.25" customHeight="1"/>
    <row r="846" ht="89.25" customHeight="1"/>
    <row r="847" ht="89.25" customHeight="1"/>
    <row r="848" ht="89.25" customHeight="1"/>
    <row r="849" ht="89.25" customHeight="1"/>
    <row r="850" ht="89.25" customHeight="1"/>
    <row r="851" ht="89.25" customHeight="1"/>
    <row r="852" ht="89.25" customHeight="1"/>
    <row r="853" ht="89.25" customHeight="1"/>
    <row r="854" ht="89.25" customHeight="1"/>
    <row r="855" ht="89.25" customHeight="1"/>
    <row r="856" ht="89.25" customHeight="1"/>
    <row r="857" ht="89.25" customHeight="1"/>
    <row r="858" ht="89.25" customHeight="1"/>
    <row r="859" ht="89.25" customHeight="1"/>
    <row r="860" ht="89.25" customHeight="1"/>
    <row r="861" ht="89.25" customHeight="1"/>
    <row r="862" ht="89.25" customHeight="1"/>
    <row r="863" ht="89.25" customHeight="1"/>
    <row r="864" ht="89.25" customHeight="1"/>
    <row r="865" ht="89.25" customHeight="1"/>
    <row r="866" ht="89.25" customHeight="1"/>
    <row r="867" ht="89.25" customHeight="1"/>
    <row r="868" ht="89.25" customHeight="1"/>
    <row r="869" ht="89.25" customHeight="1"/>
    <row r="870" ht="89.25" customHeight="1"/>
    <row r="871" ht="89.25" customHeight="1"/>
    <row r="872" ht="89.25" customHeight="1"/>
    <row r="873" ht="89.25" customHeight="1"/>
    <row r="874" ht="89.25" customHeight="1"/>
    <row r="875" ht="89.25" customHeight="1"/>
    <row r="876" ht="89.25" customHeight="1"/>
    <row r="877" ht="89.25" customHeight="1"/>
    <row r="878" ht="89.25" customHeight="1"/>
    <row r="879" ht="89.25" customHeight="1"/>
    <row r="880" ht="89.25" customHeight="1"/>
    <row r="881" ht="89.25" customHeight="1"/>
    <row r="882" ht="89.25" customHeight="1"/>
    <row r="883" ht="89.25" customHeight="1"/>
    <row r="884" ht="89.25" customHeight="1"/>
    <row r="885" ht="89.25" customHeight="1"/>
    <row r="886" ht="89.25" customHeight="1"/>
    <row r="887" ht="89.25" customHeight="1"/>
    <row r="888" ht="89.25" customHeight="1"/>
    <row r="889" ht="89.25" customHeight="1"/>
    <row r="890" ht="89.25" customHeight="1"/>
    <row r="891" ht="89.25" customHeight="1"/>
    <row r="892" ht="89.25" customHeight="1"/>
    <row r="893" ht="89.25" customHeight="1"/>
    <row r="894" ht="89.25" customHeight="1"/>
    <row r="895" ht="89.25" customHeight="1"/>
    <row r="896" ht="89.25" customHeight="1"/>
    <row r="897" ht="89.25" customHeight="1"/>
    <row r="898" ht="89.25" customHeight="1"/>
    <row r="899" ht="89.25" customHeight="1"/>
    <row r="900" ht="89.25" customHeight="1"/>
    <row r="901" ht="89.25" customHeight="1"/>
    <row r="902" ht="89.25" customHeight="1"/>
    <row r="903" ht="89.25" customHeight="1"/>
    <row r="904" ht="89.25" customHeight="1"/>
    <row r="905" ht="89.25" customHeight="1"/>
    <row r="906" ht="89.25" customHeight="1"/>
    <row r="907" ht="89.25" customHeight="1"/>
    <row r="908" ht="89.25" customHeight="1"/>
    <row r="909" ht="89.25" customHeight="1"/>
    <row r="910" ht="89.25" customHeight="1"/>
    <row r="911" ht="89.25" customHeight="1"/>
    <row r="912" ht="89.25" customHeight="1"/>
    <row r="913" ht="89.25" customHeight="1"/>
    <row r="914" ht="89.25" customHeight="1"/>
    <row r="915" ht="89.25" customHeight="1"/>
    <row r="916" ht="89.25" customHeight="1"/>
    <row r="917" ht="89.25" customHeight="1"/>
    <row r="918" ht="89.25" customHeight="1"/>
    <row r="919" ht="89.25" customHeight="1"/>
    <row r="920" ht="89.25" customHeight="1"/>
    <row r="921" ht="89.25" customHeight="1"/>
    <row r="922" ht="89.25" customHeight="1"/>
    <row r="923" ht="89.25" customHeight="1"/>
    <row r="924" ht="89.25" customHeight="1"/>
    <row r="925" ht="89.25" customHeight="1"/>
    <row r="926" ht="89.25" customHeight="1"/>
    <row r="927" ht="89.25" customHeight="1"/>
    <row r="928" ht="89.25" customHeight="1"/>
    <row r="929" ht="89.25" customHeight="1"/>
    <row r="930" ht="89.25" customHeight="1"/>
    <row r="931" ht="89.25" customHeight="1"/>
    <row r="932" ht="89.25" customHeight="1"/>
    <row r="933" ht="89.25" customHeight="1"/>
    <row r="934" ht="89.25" customHeight="1"/>
    <row r="935" ht="89.25" customHeight="1"/>
    <row r="936" ht="89.25" customHeight="1"/>
    <row r="937" ht="89.25" customHeight="1"/>
    <row r="938" ht="89.25" customHeight="1"/>
    <row r="939" ht="89.25" customHeight="1"/>
    <row r="940" ht="89.25" customHeight="1"/>
    <row r="941" ht="89.25" customHeight="1"/>
    <row r="942" ht="89.25" customHeight="1"/>
    <row r="943" ht="89.25" customHeight="1"/>
    <row r="944" ht="89.25" customHeight="1"/>
    <row r="945" ht="89.25" customHeight="1"/>
    <row r="946" ht="89.25" customHeight="1"/>
    <row r="947" ht="89.25" customHeight="1"/>
    <row r="948" ht="89.25" customHeight="1"/>
    <row r="949" ht="89.25" customHeight="1"/>
    <row r="950" ht="89.25" customHeight="1"/>
    <row r="951" ht="89.25" customHeight="1"/>
    <row r="952" ht="89.25" customHeight="1"/>
    <row r="953" ht="89.25" customHeight="1"/>
    <row r="954" ht="89.25" customHeight="1"/>
    <row r="955" ht="89.25" customHeight="1"/>
    <row r="956" ht="89.25" customHeight="1"/>
    <row r="957" ht="89.25" customHeight="1"/>
    <row r="958" ht="89.25" customHeight="1"/>
    <row r="959" ht="89.25" customHeight="1"/>
    <row r="960" ht="89.25" customHeight="1"/>
    <row r="961" ht="89.25" customHeight="1"/>
    <row r="962" ht="89.25" customHeight="1"/>
    <row r="963" ht="89.25" customHeight="1"/>
    <row r="964" ht="89.25" customHeight="1"/>
    <row r="965" ht="89.25" customHeight="1"/>
    <row r="966" ht="89.25" customHeight="1"/>
    <row r="967" ht="89.25" customHeight="1"/>
    <row r="968" ht="89.25" customHeight="1"/>
    <row r="969" ht="89.25" customHeight="1"/>
    <row r="970" ht="89.25" customHeight="1"/>
    <row r="971" ht="89.25" customHeight="1"/>
    <row r="972" ht="89.25" customHeight="1"/>
    <row r="973" ht="89.25" customHeight="1"/>
    <row r="974" ht="89.25" customHeight="1"/>
    <row r="975" ht="89.25" customHeight="1"/>
    <row r="976" ht="89.25" customHeight="1"/>
    <row r="977" ht="89.25" customHeight="1"/>
    <row r="978" ht="89.25" customHeight="1"/>
    <row r="979" ht="89.25" customHeight="1"/>
    <row r="980" ht="89.25" customHeight="1"/>
    <row r="981" ht="89.25" customHeight="1"/>
    <row r="982" ht="89.25" customHeight="1"/>
    <row r="983" ht="89.25" customHeight="1"/>
    <row r="984" ht="89.25" customHeight="1"/>
    <row r="985" ht="89.25" customHeight="1"/>
    <row r="986" ht="89.25" customHeight="1"/>
    <row r="987" ht="89.25" customHeight="1"/>
    <row r="988" ht="89.25" customHeight="1"/>
    <row r="989" ht="89.25" customHeight="1"/>
    <row r="990" ht="89.25" customHeight="1"/>
    <row r="991" ht="89.25" customHeight="1"/>
    <row r="992" ht="89.25" customHeight="1"/>
    <row r="993" ht="89.25" customHeight="1"/>
    <row r="994" ht="89.25" customHeight="1"/>
    <row r="995" ht="89.25" customHeight="1"/>
    <row r="996" ht="89.25" customHeight="1"/>
    <row r="997" ht="89.25" customHeight="1"/>
    <row r="998" ht="89.25" customHeight="1"/>
    <row r="999" ht="89.25" customHeight="1"/>
    <row r="1000" ht="89.25" customHeight="1"/>
  </sheetData>
  <mergeCells count="27">
    <mergeCell ref="A3:H3"/>
    <mergeCell ref="A16:I16"/>
    <mergeCell ref="A18:I18"/>
    <mergeCell ref="A20:I20"/>
    <mergeCell ref="A1:AL1"/>
    <mergeCell ref="A22:H22"/>
    <mergeCell ref="A24:H24"/>
    <mergeCell ref="A30:H30"/>
    <mergeCell ref="A33:H33"/>
    <mergeCell ref="A38:I38"/>
    <mergeCell ref="A55:I55"/>
    <mergeCell ref="A57:H57"/>
    <mergeCell ref="A63:I63"/>
    <mergeCell ref="A64:AJ64"/>
    <mergeCell ref="D67:F67"/>
    <mergeCell ref="G67:AJ67"/>
    <mergeCell ref="B62:F62"/>
    <mergeCell ref="A68:F68"/>
    <mergeCell ref="G68:AJ68"/>
    <mergeCell ref="A69:I69"/>
    <mergeCell ref="A65:B65"/>
    <mergeCell ref="C65:E65"/>
    <mergeCell ref="F65:AJ65"/>
    <mergeCell ref="A66:B66"/>
    <mergeCell ref="C66:E66"/>
    <mergeCell ref="F66:AJ66"/>
    <mergeCell ref="A67:C6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.75"/>
  <cols>
    <col min="1" max="1" width="7.625" style="166" customWidth="1"/>
    <col min="2" max="2" width="19.375" style="166" customWidth="1"/>
    <col min="3" max="3" width="10.5" style="166" customWidth="1"/>
    <col min="4" max="4" width="7.625" style="166" customWidth="1"/>
    <col min="5" max="5" width="10.875" style="166" customWidth="1"/>
    <col min="6" max="6" width="7.625" style="166" customWidth="1"/>
    <col min="7" max="7" width="10.75" style="166" customWidth="1"/>
    <col min="8" max="8" width="9.625" style="166" customWidth="1"/>
    <col min="9" max="9" width="15.125" style="166" customWidth="1"/>
    <col min="10" max="10" width="7.625" style="166" hidden="1" customWidth="1"/>
    <col min="11" max="13" width="4.5" style="166" hidden="1" customWidth="1"/>
    <col min="14" max="14" width="3.625" style="166" hidden="1" customWidth="1"/>
    <col min="15" max="20" width="4.5" style="166" hidden="1" customWidth="1"/>
    <col min="21" max="21" width="3.625" style="166" hidden="1" customWidth="1"/>
    <col min="22" max="22" width="5.625" style="166" hidden="1" customWidth="1"/>
    <col min="23" max="23" width="6.25" style="166" hidden="1" customWidth="1"/>
    <col min="24" max="26" width="4.5" style="166" hidden="1" customWidth="1"/>
    <col min="27" max="27" width="3.625" style="166" hidden="1" customWidth="1"/>
    <col min="28" max="28" width="6.25" style="166" hidden="1" customWidth="1"/>
    <col min="29" max="29" width="4.5" style="166" hidden="1" customWidth="1"/>
    <col min="30" max="30" width="6.25" style="166" hidden="1" customWidth="1"/>
    <col min="31" max="31" width="4.5" style="166" hidden="1" customWidth="1"/>
    <col min="32" max="34" width="6.25" style="166" hidden="1" customWidth="1"/>
    <col min="35" max="35" width="0.625" style="166" hidden="1" customWidth="1"/>
    <col min="36" max="36" width="15.625" style="237" customWidth="1"/>
    <col min="37" max="37" width="12.625" style="166"/>
    <col min="38" max="38" width="14.25" style="166" customWidth="1"/>
    <col min="39" max="16384" width="12.625" style="166"/>
  </cols>
  <sheetData>
    <row r="1" spans="1:38" ht="45.6" customHeight="1" thickBot="1">
      <c r="A1" s="555" t="s">
        <v>726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7"/>
    </row>
    <row r="2" spans="1:38" ht="63" customHeight="1">
      <c r="A2" s="220" t="s">
        <v>0</v>
      </c>
      <c r="B2" s="201" t="s">
        <v>1</v>
      </c>
      <c r="C2" s="201" t="s">
        <v>2</v>
      </c>
      <c r="D2" s="201" t="s">
        <v>3</v>
      </c>
      <c r="E2" s="201" t="s">
        <v>4</v>
      </c>
      <c r="F2" s="201" t="s">
        <v>5</v>
      </c>
      <c r="G2" s="201" t="s">
        <v>6</v>
      </c>
      <c r="H2" s="201" t="s">
        <v>7</v>
      </c>
      <c r="I2" s="201" t="s">
        <v>8</v>
      </c>
      <c r="J2" s="201" t="s">
        <v>121</v>
      </c>
      <c r="K2" s="202" t="s">
        <v>9</v>
      </c>
      <c r="L2" s="202" t="s">
        <v>10</v>
      </c>
      <c r="M2" s="202" t="s">
        <v>11</v>
      </c>
      <c r="N2" s="202" t="s">
        <v>12</v>
      </c>
      <c r="O2" s="202" t="s">
        <v>13</v>
      </c>
      <c r="P2" s="202" t="s">
        <v>14</v>
      </c>
      <c r="Q2" s="202" t="s">
        <v>15</v>
      </c>
      <c r="R2" s="202" t="s">
        <v>16</v>
      </c>
      <c r="S2" s="202" t="s">
        <v>17</v>
      </c>
      <c r="T2" s="202" t="s">
        <v>18</v>
      </c>
      <c r="U2" s="202" t="s">
        <v>19</v>
      </c>
      <c r="V2" s="202" t="s">
        <v>20</v>
      </c>
      <c r="W2" s="202" t="s">
        <v>21</v>
      </c>
      <c r="X2" s="202" t="s">
        <v>22</v>
      </c>
      <c r="Y2" s="202" t="s">
        <v>23</v>
      </c>
      <c r="Z2" s="202" t="s">
        <v>24</v>
      </c>
      <c r="AA2" s="202" t="s">
        <v>25</v>
      </c>
      <c r="AB2" s="202" t="s">
        <v>26</v>
      </c>
      <c r="AC2" s="202" t="s">
        <v>27</v>
      </c>
      <c r="AD2" s="202" t="s">
        <v>28</v>
      </c>
      <c r="AE2" s="202" t="s">
        <v>29</v>
      </c>
      <c r="AF2" s="202" t="s">
        <v>30</v>
      </c>
      <c r="AG2" s="202" t="s">
        <v>31</v>
      </c>
      <c r="AH2" s="202" t="s">
        <v>32</v>
      </c>
      <c r="AI2" s="202" t="s">
        <v>33</v>
      </c>
      <c r="AJ2" s="203" t="s">
        <v>247</v>
      </c>
      <c r="AK2" s="204" t="s">
        <v>718</v>
      </c>
      <c r="AL2" s="208" t="s">
        <v>719</v>
      </c>
    </row>
    <row r="3" spans="1:38">
      <c r="A3" s="564" t="s">
        <v>34</v>
      </c>
      <c r="B3" s="559"/>
      <c r="C3" s="559"/>
      <c r="D3" s="559"/>
      <c r="E3" s="559"/>
      <c r="F3" s="559"/>
      <c r="G3" s="559"/>
      <c r="H3" s="559"/>
      <c r="I3" s="5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94"/>
      <c r="AK3" s="196"/>
      <c r="AL3" s="221"/>
    </row>
    <row r="4" spans="1:38" ht="54">
      <c r="A4" s="222">
        <v>1</v>
      </c>
      <c r="B4" s="170" t="s">
        <v>122</v>
      </c>
      <c r="C4" s="169" t="s">
        <v>36</v>
      </c>
      <c r="D4" s="169" t="s">
        <v>123</v>
      </c>
      <c r="E4" s="165" t="s">
        <v>124</v>
      </c>
      <c r="F4" s="169" t="s">
        <v>39</v>
      </c>
      <c r="G4" s="169" t="s">
        <v>39</v>
      </c>
      <c r="H4" s="169">
        <v>2018</v>
      </c>
      <c r="I4" s="165" t="s">
        <v>721</v>
      </c>
      <c r="J4" s="165"/>
      <c r="K4" s="30">
        <v>16</v>
      </c>
      <c r="L4" s="171">
        <v>22</v>
      </c>
      <c r="M4" s="165">
        <v>17</v>
      </c>
      <c r="N4" s="165">
        <v>1</v>
      </c>
      <c r="O4" s="165">
        <v>9</v>
      </c>
      <c r="P4" s="172">
        <v>15</v>
      </c>
      <c r="Q4" s="173">
        <v>29</v>
      </c>
      <c r="R4" s="31">
        <v>19</v>
      </c>
      <c r="S4" s="223">
        <v>11</v>
      </c>
      <c r="T4" s="96">
        <v>15</v>
      </c>
      <c r="U4" s="165"/>
      <c r="V4" s="165">
        <v>21</v>
      </c>
      <c r="W4" s="165">
        <v>20</v>
      </c>
      <c r="X4" s="99">
        <v>18</v>
      </c>
      <c r="Y4" s="165">
        <v>11</v>
      </c>
      <c r="Z4" s="165">
        <v>12</v>
      </c>
      <c r="AA4" s="174">
        <v>39</v>
      </c>
      <c r="AB4" s="165">
        <v>11</v>
      </c>
      <c r="AC4" s="165">
        <v>30</v>
      </c>
      <c r="AD4" s="32">
        <v>28</v>
      </c>
      <c r="AE4" s="165">
        <v>24</v>
      </c>
      <c r="AF4" s="165">
        <v>24</v>
      </c>
      <c r="AG4" s="165">
        <v>7</v>
      </c>
      <c r="AH4" s="30">
        <v>4</v>
      </c>
      <c r="AI4" s="172">
        <v>3</v>
      </c>
      <c r="AJ4" s="195">
        <f t="shared" ref="AJ4:AJ6" si="0">AI4+AH4+AG4+AF4+AE4+AD4+AC4+AB4+AA4+Z4+Y4+X4+W4+V4+U4+T4+R4+Q4+P4+O4+N4+M4+L4+K4</f>
        <v>395</v>
      </c>
      <c r="AK4" s="196"/>
      <c r="AL4" s="221"/>
    </row>
    <row r="5" spans="1:38" ht="45">
      <c r="A5" s="222">
        <v>2</v>
      </c>
      <c r="B5" s="165" t="s">
        <v>722</v>
      </c>
      <c r="C5" s="169" t="s">
        <v>42</v>
      </c>
      <c r="D5" s="169" t="s">
        <v>123</v>
      </c>
      <c r="E5" s="165" t="s">
        <v>125</v>
      </c>
      <c r="F5" s="169" t="s">
        <v>39</v>
      </c>
      <c r="G5" s="169" t="s">
        <v>39</v>
      </c>
      <c r="H5" s="169">
        <v>2018</v>
      </c>
      <c r="I5" s="165" t="s">
        <v>44</v>
      </c>
      <c r="J5" s="165"/>
      <c r="K5" s="33">
        <v>232</v>
      </c>
      <c r="L5" s="176">
        <v>912</v>
      </c>
      <c r="M5" s="165">
        <v>533</v>
      </c>
      <c r="N5" s="165">
        <v>7</v>
      </c>
      <c r="O5" s="165">
        <v>288</v>
      </c>
      <c r="P5" s="177">
        <v>337</v>
      </c>
      <c r="Q5" s="178">
        <v>937</v>
      </c>
      <c r="R5" s="34">
        <v>915</v>
      </c>
      <c r="S5" s="224">
        <v>507</v>
      </c>
      <c r="T5" s="97">
        <v>568</v>
      </c>
      <c r="U5" s="165"/>
      <c r="V5" s="165">
        <v>1267</v>
      </c>
      <c r="W5" s="165">
        <v>441</v>
      </c>
      <c r="X5" s="100">
        <v>613</v>
      </c>
      <c r="Y5" s="165">
        <v>170</v>
      </c>
      <c r="Z5" s="165">
        <v>440</v>
      </c>
      <c r="AA5" s="179">
        <v>930</v>
      </c>
      <c r="AB5" s="165">
        <v>454</v>
      </c>
      <c r="AC5" s="165">
        <v>30</v>
      </c>
      <c r="AD5" s="35">
        <v>890</v>
      </c>
      <c r="AE5" s="165">
        <v>356</v>
      </c>
      <c r="AF5" s="165">
        <v>2509</v>
      </c>
      <c r="AG5" s="165">
        <v>470</v>
      </c>
      <c r="AH5" s="33">
        <v>290</v>
      </c>
      <c r="AI5" s="177">
        <v>206</v>
      </c>
      <c r="AJ5" s="195">
        <f t="shared" si="0"/>
        <v>13795</v>
      </c>
      <c r="AK5" s="196"/>
      <c r="AL5" s="221"/>
    </row>
    <row r="6" spans="1:38" ht="45">
      <c r="A6" s="222">
        <v>3</v>
      </c>
      <c r="B6" s="180" t="s">
        <v>126</v>
      </c>
      <c r="C6" s="169" t="s">
        <v>46</v>
      </c>
      <c r="D6" s="169" t="s">
        <v>123</v>
      </c>
      <c r="E6" s="165" t="s">
        <v>127</v>
      </c>
      <c r="F6" s="169" t="s">
        <v>39</v>
      </c>
      <c r="G6" s="169" t="s">
        <v>39</v>
      </c>
      <c r="H6" s="169">
        <v>2017</v>
      </c>
      <c r="I6" s="165" t="s">
        <v>51</v>
      </c>
      <c r="J6" s="165"/>
      <c r="K6" s="33">
        <v>39</v>
      </c>
      <c r="L6" s="176">
        <v>125</v>
      </c>
      <c r="M6" s="165">
        <v>75</v>
      </c>
      <c r="N6" s="165">
        <v>5</v>
      </c>
      <c r="O6" s="165">
        <v>10</v>
      </c>
      <c r="P6" s="177">
        <v>20</v>
      </c>
      <c r="Q6" s="178">
        <v>170</v>
      </c>
      <c r="R6" s="34">
        <v>112</v>
      </c>
      <c r="S6" s="224">
        <v>96</v>
      </c>
      <c r="T6" s="97">
        <v>82</v>
      </c>
      <c r="U6" s="165"/>
      <c r="V6" s="165">
        <v>210</v>
      </c>
      <c r="W6" s="165">
        <v>153</v>
      </c>
      <c r="X6" s="100">
        <v>93</v>
      </c>
      <c r="Y6" s="165">
        <v>53</v>
      </c>
      <c r="Z6" s="165">
        <v>85</v>
      </c>
      <c r="AA6" s="179">
        <v>169</v>
      </c>
      <c r="AB6" s="165">
        <v>78</v>
      </c>
      <c r="AC6" s="165">
        <v>6</v>
      </c>
      <c r="AD6" s="35">
        <v>180</v>
      </c>
      <c r="AE6" s="165">
        <v>83</v>
      </c>
      <c r="AF6" s="165">
        <v>172</v>
      </c>
      <c r="AG6" s="165">
        <v>35</v>
      </c>
      <c r="AH6" s="33">
        <v>50</v>
      </c>
      <c r="AI6" s="177">
        <v>50</v>
      </c>
      <c r="AJ6" s="195">
        <f t="shared" si="0"/>
        <v>2055</v>
      </c>
      <c r="AK6" s="196"/>
      <c r="AL6" s="221"/>
    </row>
    <row r="7" spans="1:38" ht="45">
      <c r="A7" s="222">
        <v>4</v>
      </c>
      <c r="B7" s="180" t="s">
        <v>128</v>
      </c>
      <c r="C7" s="169" t="s">
        <v>46</v>
      </c>
      <c r="D7" s="169" t="s">
        <v>123</v>
      </c>
      <c r="E7" s="165" t="s">
        <v>129</v>
      </c>
      <c r="F7" s="169" t="s">
        <v>39</v>
      </c>
      <c r="G7" s="169" t="s">
        <v>39</v>
      </c>
      <c r="H7" s="169">
        <v>2017</v>
      </c>
      <c r="I7" s="165" t="s">
        <v>51</v>
      </c>
      <c r="J7" s="165"/>
      <c r="K7" s="33">
        <v>39</v>
      </c>
      <c r="L7" s="176">
        <v>112</v>
      </c>
      <c r="M7" s="165">
        <v>60</v>
      </c>
      <c r="N7" s="165">
        <v>5</v>
      </c>
      <c r="O7" s="165">
        <v>10</v>
      </c>
      <c r="P7" s="177">
        <v>20</v>
      </c>
      <c r="Q7" s="178">
        <v>174</v>
      </c>
      <c r="R7" s="34">
        <v>97</v>
      </c>
      <c r="S7" s="224">
        <v>96</v>
      </c>
      <c r="T7" s="97">
        <v>87</v>
      </c>
      <c r="U7" s="165"/>
      <c r="V7" s="165">
        <v>209</v>
      </c>
      <c r="W7" s="165">
        <v>153</v>
      </c>
      <c r="X7" s="100">
        <v>93</v>
      </c>
      <c r="Y7" s="165">
        <v>48</v>
      </c>
      <c r="Z7" s="165">
        <v>98</v>
      </c>
      <c r="AA7" s="179">
        <v>138</v>
      </c>
      <c r="AB7" s="165">
        <v>74</v>
      </c>
      <c r="AC7" s="165" t="s">
        <v>716</v>
      </c>
      <c r="AD7" s="35">
        <v>180</v>
      </c>
      <c r="AE7" s="165">
        <v>83</v>
      </c>
      <c r="AF7" s="165">
        <v>170</v>
      </c>
      <c r="AG7" s="165">
        <v>35</v>
      </c>
      <c r="AH7" s="33">
        <v>50</v>
      </c>
      <c r="AI7" s="177">
        <v>40</v>
      </c>
      <c r="AJ7" s="195">
        <f>SUM(K7:AI7)</f>
        <v>2071</v>
      </c>
      <c r="AK7" s="196"/>
      <c r="AL7" s="221"/>
    </row>
    <row r="8" spans="1:38" ht="45">
      <c r="A8" s="222">
        <v>5</v>
      </c>
      <c r="B8" s="181" t="s">
        <v>723</v>
      </c>
      <c r="C8" s="169" t="s">
        <v>54</v>
      </c>
      <c r="D8" s="169" t="s">
        <v>123</v>
      </c>
      <c r="E8" s="165" t="s">
        <v>130</v>
      </c>
      <c r="F8" s="169" t="s">
        <v>39</v>
      </c>
      <c r="G8" s="169" t="s">
        <v>39</v>
      </c>
      <c r="H8" s="169">
        <v>2018</v>
      </c>
      <c r="I8" s="165" t="s">
        <v>56</v>
      </c>
      <c r="J8" s="165"/>
      <c r="K8" s="33">
        <v>16</v>
      </c>
      <c r="L8" s="176">
        <v>24</v>
      </c>
      <c r="M8" s="165">
        <v>27</v>
      </c>
      <c r="N8" s="165">
        <v>1</v>
      </c>
      <c r="O8" s="165">
        <v>11</v>
      </c>
      <c r="P8" s="177">
        <v>13</v>
      </c>
      <c r="Q8" s="178">
        <v>37</v>
      </c>
      <c r="R8" s="34">
        <v>27</v>
      </c>
      <c r="S8" s="224">
        <v>17</v>
      </c>
      <c r="T8" s="97">
        <v>13</v>
      </c>
      <c r="U8" s="165"/>
      <c r="V8" s="165">
        <v>27</v>
      </c>
      <c r="W8" s="165">
        <v>16</v>
      </c>
      <c r="X8" s="100">
        <v>28</v>
      </c>
      <c r="Y8" s="165">
        <v>53</v>
      </c>
      <c r="Z8" s="165">
        <v>19</v>
      </c>
      <c r="AA8" s="179">
        <v>47</v>
      </c>
      <c r="AB8" s="165">
        <v>41</v>
      </c>
      <c r="AC8" s="165">
        <v>6</v>
      </c>
      <c r="AD8" s="35">
        <v>24</v>
      </c>
      <c r="AE8" s="165">
        <v>21</v>
      </c>
      <c r="AF8" s="165">
        <v>35</v>
      </c>
      <c r="AG8" s="165">
        <v>11</v>
      </c>
      <c r="AH8" s="33">
        <v>8</v>
      </c>
      <c r="AI8" s="177">
        <v>6</v>
      </c>
      <c r="AJ8" s="195">
        <f>AI8+AH8+AG8+AF8+AE8+AD8+AC8+AB8+AA8+Z8+Y8+X8+W8+V8+U8+T8+R8+Q8+P8+O8+N8+M8+L8+K8</f>
        <v>511</v>
      </c>
      <c r="AK8" s="196"/>
      <c r="AL8" s="221"/>
    </row>
    <row r="9" spans="1:38">
      <c r="A9" s="564" t="s">
        <v>57</v>
      </c>
      <c r="B9" s="559"/>
      <c r="C9" s="559"/>
      <c r="D9" s="559"/>
      <c r="E9" s="559"/>
      <c r="F9" s="559"/>
      <c r="G9" s="559"/>
      <c r="H9" s="559"/>
      <c r="I9" s="559"/>
      <c r="J9" s="168"/>
      <c r="K9" s="33"/>
      <c r="L9" s="176">
        <v>0</v>
      </c>
      <c r="M9" s="168"/>
      <c r="N9" s="168"/>
      <c r="O9" s="168"/>
      <c r="P9" s="168"/>
      <c r="Q9" s="168"/>
      <c r="R9" s="34">
        <v>0</v>
      </c>
      <c r="S9" s="225"/>
      <c r="T9" s="97">
        <v>0</v>
      </c>
      <c r="U9" s="168"/>
      <c r="V9" s="168">
        <v>0</v>
      </c>
      <c r="W9" s="168">
        <v>0</v>
      </c>
      <c r="X9" s="100">
        <v>0</v>
      </c>
      <c r="Y9" s="168">
        <v>11</v>
      </c>
      <c r="Z9" s="168"/>
      <c r="AA9" s="182"/>
      <c r="AB9" s="168"/>
      <c r="AC9" s="168">
        <v>9</v>
      </c>
      <c r="AD9" s="35">
        <v>0</v>
      </c>
      <c r="AE9" s="168">
        <v>0</v>
      </c>
      <c r="AF9" s="168"/>
      <c r="AG9" s="168"/>
      <c r="AH9" s="33">
        <v>0</v>
      </c>
      <c r="AI9" s="168"/>
      <c r="AJ9" s="194"/>
      <c r="AK9" s="196"/>
      <c r="AL9" s="221"/>
    </row>
    <row r="10" spans="1:38" ht="30">
      <c r="A10" s="222">
        <v>6</v>
      </c>
      <c r="B10" s="165" t="s">
        <v>58</v>
      </c>
      <c r="C10" s="169" t="s">
        <v>59</v>
      </c>
      <c r="D10" s="169" t="s">
        <v>123</v>
      </c>
      <c r="E10" s="165" t="s">
        <v>131</v>
      </c>
      <c r="F10" s="169" t="s">
        <v>39</v>
      </c>
      <c r="G10" s="169" t="s">
        <v>39</v>
      </c>
      <c r="H10" s="169">
        <v>2010</v>
      </c>
      <c r="I10" s="165" t="s">
        <v>56</v>
      </c>
      <c r="J10" s="165"/>
      <c r="K10" s="33">
        <v>13</v>
      </c>
      <c r="L10" s="176">
        <v>15</v>
      </c>
      <c r="M10" s="165">
        <v>11</v>
      </c>
      <c r="N10" s="165">
        <v>1</v>
      </c>
      <c r="O10" s="165">
        <v>22</v>
      </c>
      <c r="P10" s="172">
        <v>15</v>
      </c>
      <c r="Q10" s="173">
        <v>24</v>
      </c>
      <c r="R10" s="34">
        <v>16</v>
      </c>
      <c r="S10" s="224">
        <v>20</v>
      </c>
      <c r="T10" s="97">
        <v>8</v>
      </c>
      <c r="U10" s="165"/>
      <c r="V10" s="165">
        <v>23</v>
      </c>
      <c r="W10" s="165">
        <v>68</v>
      </c>
      <c r="X10" s="100">
        <v>10</v>
      </c>
      <c r="Y10" s="165">
        <v>0</v>
      </c>
      <c r="Z10" s="165">
        <v>57</v>
      </c>
      <c r="AA10" s="179">
        <v>55</v>
      </c>
      <c r="AB10" s="165">
        <v>25</v>
      </c>
      <c r="AC10" s="165">
        <v>382</v>
      </c>
      <c r="AD10" s="35">
        <v>72</v>
      </c>
      <c r="AE10" s="165">
        <v>10</v>
      </c>
      <c r="AF10" s="165">
        <v>30</v>
      </c>
      <c r="AG10" s="165">
        <v>15</v>
      </c>
      <c r="AH10" s="33">
        <v>9</v>
      </c>
      <c r="AI10" s="174">
        <v>4</v>
      </c>
      <c r="AJ10" s="195">
        <f t="shared" ref="AJ10:AJ26" si="1">AI10+AH10+AG10+AF10+AE10+AD10+AC10+AB10+AA10+Z10+Y10+X10+W10+V10+U10+T10+R10+Q10+P10+O10+N10+M10+L10+K10</f>
        <v>885</v>
      </c>
      <c r="AK10" s="196"/>
      <c r="AL10" s="221"/>
    </row>
    <row r="11" spans="1:38" ht="45">
      <c r="A11" s="222">
        <v>7</v>
      </c>
      <c r="B11" s="165" t="s">
        <v>132</v>
      </c>
      <c r="C11" s="169" t="s">
        <v>36</v>
      </c>
      <c r="D11" s="169" t="s">
        <v>123</v>
      </c>
      <c r="E11" s="165" t="s">
        <v>133</v>
      </c>
      <c r="F11" s="169" t="s">
        <v>39</v>
      </c>
      <c r="G11" s="169" t="s">
        <v>39</v>
      </c>
      <c r="H11" s="169">
        <v>2018</v>
      </c>
      <c r="I11" s="165" t="s">
        <v>721</v>
      </c>
      <c r="J11" s="165"/>
      <c r="K11" s="33">
        <v>15</v>
      </c>
      <c r="L11" s="176">
        <v>19</v>
      </c>
      <c r="M11" s="165">
        <v>13</v>
      </c>
      <c r="N11" s="165">
        <v>1</v>
      </c>
      <c r="O11" s="165">
        <v>9</v>
      </c>
      <c r="P11" s="177">
        <v>13</v>
      </c>
      <c r="Q11" s="178">
        <v>35</v>
      </c>
      <c r="R11" s="34">
        <v>20</v>
      </c>
      <c r="S11" s="224">
        <v>10</v>
      </c>
      <c r="T11" s="97">
        <v>17</v>
      </c>
      <c r="U11" s="165"/>
      <c r="V11" s="165">
        <v>22</v>
      </c>
      <c r="W11" s="165">
        <v>20</v>
      </c>
      <c r="X11" s="100">
        <v>15</v>
      </c>
      <c r="Y11" s="165">
        <v>16</v>
      </c>
      <c r="Z11" s="165">
        <v>14</v>
      </c>
      <c r="AA11" s="179">
        <v>35</v>
      </c>
      <c r="AB11" s="165">
        <v>10</v>
      </c>
      <c r="AC11" s="165">
        <v>352</v>
      </c>
      <c r="AD11" s="35">
        <v>56</v>
      </c>
      <c r="AE11" s="165">
        <v>23</v>
      </c>
      <c r="AF11" s="165">
        <v>21</v>
      </c>
      <c r="AG11" s="165">
        <v>10</v>
      </c>
      <c r="AH11" s="33">
        <v>4</v>
      </c>
      <c r="AI11" s="179">
        <v>3</v>
      </c>
      <c r="AJ11" s="195">
        <f t="shared" si="1"/>
        <v>743</v>
      </c>
      <c r="AK11" s="196"/>
      <c r="AL11" s="221"/>
    </row>
    <row r="12" spans="1:38" ht="30">
      <c r="A12" s="222">
        <v>8</v>
      </c>
      <c r="B12" s="165" t="s">
        <v>63</v>
      </c>
      <c r="C12" s="169" t="s">
        <v>42</v>
      </c>
      <c r="D12" s="169" t="s">
        <v>123</v>
      </c>
      <c r="E12" s="165" t="s">
        <v>134</v>
      </c>
      <c r="F12" s="169" t="s">
        <v>39</v>
      </c>
      <c r="G12" s="169" t="s">
        <v>39</v>
      </c>
      <c r="H12" s="169">
        <v>2010</v>
      </c>
      <c r="I12" s="165" t="s">
        <v>44</v>
      </c>
      <c r="J12" s="165"/>
      <c r="K12" s="33">
        <v>190</v>
      </c>
      <c r="L12" s="176">
        <v>915</v>
      </c>
      <c r="M12" s="165">
        <v>548</v>
      </c>
      <c r="N12" s="165">
        <v>5</v>
      </c>
      <c r="O12" s="165">
        <v>8</v>
      </c>
      <c r="P12" s="177">
        <v>352</v>
      </c>
      <c r="Q12" s="178">
        <v>935</v>
      </c>
      <c r="R12" s="34">
        <v>891</v>
      </c>
      <c r="S12" s="224">
        <v>509</v>
      </c>
      <c r="T12" s="97">
        <v>548</v>
      </c>
      <c r="U12" s="165"/>
      <c r="V12" s="165">
        <v>1174</v>
      </c>
      <c r="W12" s="165">
        <v>431</v>
      </c>
      <c r="X12" s="100">
        <v>596</v>
      </c>
      <c r="Y12" s="165">
        <v>11</v>
      </c>
      <c r="Z12" s="165">
        <v>440</v>
      </c>
      <c r="AA12" s="179">
        <v>956</v>
      </c>
      <c r="AB12" s="165">
        <v>435</v>
      </c>
      <c r="AC12" s="165">
        <v>36</v>
      </c>
      <c r="AD12" s="35">
        <v>890</v>
      </c>
      <c r="AE12" s="165">
        <v>386</v>
      </c>
      <c r="AF12" s="165">
        <v>2563</v>
      </c>
      <c r="AG12" s="165">
        <v>470</v>
      </c>
      <c r="AH12" s="33">
        <v>290</v>
      </c>
      <c r="AI12" s="179">
        <v>206</v>
      </c>
      <c r="AJ12" s="195">
        <f t="shared" si="1"/>
        <v>13276</v>
      </c>
      <c r="AK12" s="196"/>
      <c r="AL12" s="221"/>
    </row>
    <row r="13" spans="1:38" ht="30">
      <c r="A13" s="222">
        <v>9</v>
      </c>
      <c r="B13" s="165" t="s">
        <v>65</v>
      </c>
      <c r="C13" s="169" t="s">
        <v>42</v>
      </c>
      <c r="D13" s="169" t="s">
        <v>123</v>
      </c>
      <c r="E13" s="165" t="s">
        <v>135</v>
      </c>
      <c r="F13" s="169" t="s">
        <v>39</v>
      </c>
      <c r="G13" s="169" t="s">
        <v>39</v>
      </c>
      <c r="H13" s="169">
        <v>2010</v>
      </c>
      <c r="I13" s="165" t="s">
        <v>44</v>
      </c>
      <c r="J13" s="165"/>
      <c r="K13" s="33">
        <v>187</v>
      </c>
      <c r="L13" s="176">
        <v>855</v>
      </c>
      <c r="M13" s="165">
        <v>528</v>
      </c>
      <c r="N13" s="165">
        <v>5</v>
      </c>
      <c r="O13" s="165">
        <v>263</v>
      </c>
      <c r="P13" s="177">
        <v>332</v>
      </c>
      <c r="Q13" s="178">
        <v>908</v>
      </c>
      <c r="R13" s="34">
        <v>901</v>
      </c>
      <c r="S13" s="224">
        <v>482</v>
      </c>
      <c r="T13" s="97">
        <v>566</v>
      </c>
      <c r="U13" s="165"/>
      <c r="V13" s="165">
        <v>1083</v>
      </c>
      <c r="W13" s="165">
        <v>428</v>
      </c>
      <c r="X13" s="100">
        <v>613</v>
      </c>
      <c r="Y13" s="165">
        <v>187</v>
      </c>
      <c r="Z13" s="165">
        <v>440</v>
      </c>
      <c r="AA13" s="179">
        <v>906</v>
      </c>
      <c r="AB13" s="165">
        <v>435</v>
      </c>
      <c r="AC13" s="165">
        <v>46</v>
      </c>
      <c r="AD13" s="35">
        <v>890</v>
      </c>
      <c r="AE13" s="165">
        <v>366</v>
      </c>
      <c r="AF13" s="165">
        <v>2543</v>
      </c>
      <c r="AG13" s="165">
        <v>470</v>
      </c>
      <c r="AH13" s="33">
        <v>290</v>
      </c>
      <c r="AI13" s="179">
        <v>206</v>
      </c>
      <c r="AJ13" s="195">
        <f t="shared" si="1"/>
        <v>13448</v>
      </c>
      <c r="AK13" s="196"/>
      <c r="AL13" s="221"/>
    </row>
    <row r="14" spans="1:38" ht="45">
      <c r="A14" s="222">
        <v>10</v>
      </c>
      <c r="B14" s="165" t="s">
        <v>136</v>
      </c>
      <c r="C14" s="169" t="s">
        <v>46</v>
      </c>
      <c r="D14" s="169" t="s">
        <v>123</v>
      </c>
      <c r="E14" s="165" t="s">
        <v>137</v>
      </c>
      <c r="F14" s="169" t="s">
        <v>39</v>
      </c>
      <c r="G14" s="169" t="s">
        <v>39</v>
      </c>
      <c r="H14" s="169">
        <v>2010</v>
      </c>
      <c r="I14" s="165" t="s">
        <v>51</v>
      </c>
      <c r="J14" s="165"/>
      <c r="K14" s="33">
        <v>34</v>
      </c>
      <c r="L14" s="176">
        <v>120</v>
      </c>
      <c r="M14" s="165">
        <v>72</v>
      </c>
      <c r="N14" s="165">
        <v>5</v>
      </c>
      <c r="O14" s="165">
        <v>228</v>
      </c>
      <c r="P14" s="177">
        <v>45</v>
      </c>
      <c r="Q14" s="178">
        <v>212</v>
      </c>
      <c r="R14" s="34">
        <v>91</v>
      </c>
      <c r="S14" s="224">
        <v>73</v>
      </c>
      <c r="T14" s="97">
        <v>88</v>
      </c>
      <c r="U14" s="165"/>
      <c r="V14" s="165">
        <v>184</v>
      </c>
      <c r="W14" s="165">
        <v>144</v>
      </c>
      <c r="X14" s="100">
        <v>123</v>
      </c>
      <c r="Y14" s="165">
        <v>192</v>
      </c>
      <c r="Z14" s="165">
        <v>107</v>
      </c>
      <c r="AA14" s="179">
        <v>207</v>
      </c>
      <c r="AB14" s="165">
        <v>73</v>
      </c>
      <c r="AC14" s="165">
        <v>26</v>
      </c>
      <c r="AD14" s="35">
        <v>180</v>
      </c>
      <c r="AE14" s="165">
        <v>117</v>
      </c>
      <c r="AF14" s="165">
        <v>249</v>
      </c>
      <c r="AG14" s="165">
        <v>157</v>
      </c>
      <c r="AH14" s="33">
        <v>50</v>
      </c>
      <c r="AI14" s="179">
        <v>40</v>
      </c>
      <c r="AJ14" s="195">
        <f t="shared" si="1"/>
        <v>2744</v>
      </c>
      <c r="AK14" s="196"/>
      <c r="AL14" s="221"/>
    </row>
    <row r="15" spans="1:38" ht="45">
      <c r="A15" s="222">
        <v>11</v>
      </c>
      <c r="B15" s="165" t="s">
        <v>138</v>
      </c>
      <c r="C15" s="169" t="s">
        <v>46</v>
      </c>
      <c r="D15" s="169" t="s">
        <v>123</v>
      </c>
      <c r="E15" s="165" t="s">
        <v>139</v>
      </c>
      <c r="F15" s="169" t="s">
        <v>39</v>
      </c>
      <c r="G15" s="169" t="s">
        <v>39</v>
      </c>
      <c r="H15" s="169">
        <v>2010</v>
      </c>
      <c r="I15" s="165" t="s">
        <v>51</v>
      </c>
      <c r="J15" s="165"/>
      <c r="K15" s="33">
        <v>49</v>
      </c>
      <c r="L15" s="176">
        <v>92</v>
      </c>
      <c r="M15" s="165">
        <v>67</v>
      </c>
      <c r="N15" s="165">
        <v>5</v>
      </c>
      <c r="O15" s="165">
        <v>27</v>
      </c>
      <c r="P15" s="177">
        <v>49</v>
      </c>
      <c r="Q15" s="178">
        <v>203</v>
      </c>
      <c r="R15" s="34">
        <v>87</v>
      </c>
      <c r="S15" s="224">
        <v>103</v>
      </c>
      <c r="T15" s="97">
        <v>88</v>
      </c>
      <c r="U15" s="165"/>
      <c r="V15" s="165">
        <v>199</v>
      </c>
      <c r="W15" s="165">
        <v>136</v>
      </c>
      <c r="X15" s="100">
        <v>78</v>
      </c>
      <c r="Y15" s="165">
        <v>202</v>
      </c>
      <c r="Z15" s="165">
        <v>98</v>
      </c>
      <c r="AA15" s="179">
        <v>191</v>
      </c>
      <c r="AB15" s="165">
        <v>73</v>
      </c>
      <c r="AC15" s="165">
        <v>26</v>
      </c>
      <c r="AD15" s="35">
        <v>180</v>
      </c>
      <c r="AE15" s="165">
        <v>107</v>
      </c>
      <c r="AF15" s="165">
        <v>230</v>
      </c>
      <c r="AG15" s="165">
        <v>55</v>
      </c>
      <c r="AH15" s="33">
        <v>80</v>
      </c>
      <c r="AI15" s="179">
        <v>40</v>
      </c>
      <c r="AJ15" s="195">
        <f t="shared" si="1"/>
        <v>2362</v>
      </c>
      <c r="AK15" s="196"/>
      <c r="AL15" s="221"/>
    </row>
    <row r="16" spans="1:38" ht="45">
      <c r="A16" s="222">
        <v>12</v>
      </c>
      <c r="B16" s="165" t="s">
        <v>140</v>
      </c>
      <c r="C16" s="169" t="s">
        <v>46</v>
      </c>
      <c r="D16" s="169" t="s">
        <v>123</v>
      </c>
      <c r="E16" s="165" t="s">
        <v>141</v>
      </c>
      <c r="F16" s="169" t="s">
        <v>39</v>
      </c>
      <c r="G16" s="169" t="s">
        <v>39</v>
      </c>
      <c r="H16" s="169">
        <v>2010</v>
      </c>
      <c r="I16" s="165" t="s">
        <v>51</v>
      </c>
      <c r="J16" s="165"/>
      <c r="K16" s="33">
        <v>40</v>
      </c>
      <c r="L16" s="176">
        <v>102</v>
      </c>
      <c r="M16" s="165">
        <v>81</v>
      </c>
      <c r="N16" s="165">
        <v>5</v>
      </c>
      <c r="O16" s="165">
        <v>27</v>
      </c>
      <c r="P16" s="177">
        <v>49</v>
      </c>
      <c r="Q16" s="178">
        <v>206</v>
      </c>
      <c r="R16" s="34">
        <v>92</v>
      </c>
      <c r="S16" s="224">
        <v>65</v>
      </c>
      <c r="T16" s="97">
        <v>98</v>
      </c>
      <c r="U16" s="165"/>
      <c r="V16" s="165">
        <v>169</v>
      </c>
      <c r="W16" s="165">
        <v>147</v>
      </c>
      <c r="X16" s="100">
        <v>114</v>
      </c>
      <c r="Y16" s="165">
        <v>71</v>
      </c>
      <c r="Z16" s="165">
        <v>100</v>
      </c>
      <c r="AA16" s="179">
        <v>204</v>
      </c>
      <c r="AB16" s="165">
        <v>73</v>
      </c>
      <c r="AC16" s="165">
        <v>36</v>
      </c>
      <c r="AD16" s="35">
        <v>180</v>
      </c>
      <c r="AE16" s="165">
        <v>82</v>
      </c>
      <c r="AF16" s="165">
        <v>242</v>
      </c>
      <c r="AG16" s="165">
        <v>85</v>
      </c>
      <c r="AH16" s="33">
        <v>80</v>
      </c>
      <c r="AI16" s="179">
        <v>60</v>
      </c>
      <c r="AJ16" s="195">
        <f t="shared" si="1"/>
        <v>2343</v>
      </c>
      <c r="AK16" s="196"/>
      <c r="AL16" s="221"/>
    </row>
    <row r="17" spans="1:38" ht="45">
      <c r="A17" s="222">
        <v>13</v>
      </c>
      <c r="B17" s="183" t="s">
        <v>142</v>
      </c>
      <c r="C17" s="184" t="s">
        <v>46</v>
      </c>
      <c r="D17" s="169" t="s">
        <v>123</v>
      </c>
      <c r="E17" s="183" t="s">
        <v>143</v>
      </c>
      <c r="F17" s="169" t="s">
        <v>39</v>
      </c>
      <c r="G17" s="169" t="s">
        <v>39</v>
      </c>
      <c r="H17" s="184">
        <v>2010</v>
      </c>
      <c r="I17" s="165" t="s">
        <v>51</v>
      </c>
      <c r="J17" s="165"/>
      <c r="K17" s="33">
        <v>25</v>
      </c>
      <c r="L17" s="176">
        <v>117</v>
      </c>
      <c r="M17" s="165">
        <v>67</v>
      </c>
      <c r="N17" s="165">
        <v>5</v>
      </c>
      <c r="O17" s="165">
        <v>27</v>
      </c>
      <c r="P17" s="177">
        <v>58</v>
      </c>
      <c r="Q17" s="178">
        <v>221</v>
      </c>
      <c r="R17" s="34">
        <v>81</v>
      </c>
      <c r="S17" s="224">
        <v>69</v>
      </c>
      <c r="T17" s="97">
        <v>98</v>
      </c>
      <c r="U17" s="165"/>
      <c r="V17" s="165">
        <v>169</v>
      </c>
      <c r="W17" s="165">
        <v>231</v>
      </c>
      <c r="X17" s="100">
        <v>166</v>
      </c>
      <c r="Y17" s="165">
        <v>90</v>
      </c>
      <c r="Z17" s="165">
        <v>123</v>
      </c>
      <c r="AA17" s="179">
        <v>207</v>
      </c>
      <c r="AB17" s="165">
        <v>84</v>
      </c>
      <c r="AC17" s="165">
        <v>26</v>
      </c>
      <c r="AD17" s="35">
        <v>180</v>
      </c>
      <c r="AE17" s="165">
        <v>82</v>
      </c>
      <c r="AF17" s="165">
        <v>230</v>
      </c>
      <c r="AG17" s="165">
        <v>35</v>
      </c>
      <c r="AH17" s="33">
        <v>80</v>
      </c>
      <c r="AI17" s="179">
        <v>40</v>
      </c>
      <c r="AJ17" s="195">
        <f t="shared" si="1"/>
        <v>2442</v>
      </c>
      <c r="AK17" s="196"/>
      <c r="AL17" s="221"/>
    </row>
    <row r="18" spans="1:38" ht="45">
      <c r="A18" s="222">
        <v>14</v>
      </c>
      <c r="B18" s="183" t="s">
        <v>144</v>
      </c>
      <c r="C18" s="184" t="s">
        <v>46</v>
      </c>
      <c r="D18" s="169" t="s">
        <v>123</v>
      </c>
      <c r="E18" s="183" t="s">
        <v>145</v>
      </c>
      <c r="F18" s="169" t="s">
        <v>39</v>
      </c>
      <c r="G18" s="169" t="s">
        <v>39</v>
      </c>
      <c r="H18" s="169">
        <v>2010</v>
      </c>
      <c r="I18" s="165" t="s">
        <v>51</v>
      </c>
      <c r="J18" s="165"/>
      <c r="K18" s="33">
        <v>19</v>
      </c>
      <c r="L18" s="176">
        <v>117</v>
      </c>
      <c r="M18" s="165">
        <v>72</v>
      </c>
      <c r="N18" s="165">
        <v>5</v>
      </c>
      <c r="O18" s="165">
        <v>27</v>
      </c>
      <c r="P18" s="177">
        <v>38</v>
      </c>
      <c r="Q18" s="178">
        <v>205</v>
      </c>
      <c r="R18" s="34">
        <v>79</v>
      </c>
      <c r="S18" s="224">
        <v>99</v>
      </c>
      <c r="T18" s="97">
        <v>88</v>
      </c>
      <c r="U18" s="165"/>
      <c r="V18" s="165">
        <v>166</v>
      </c>
      <c r="W18" s="165">
        <v>159</v>
      </c>
      <c r="X18" s="100">
        <v>140</v>
      </c>
      <c r="Y18" s="165">
        <v>70</v>
      </c>
      <c r="Z18" s="165">
        <v>100</v>
      </c>
      <c r="AA18" s="179">
        <v>181</v>
      </c>
      <c r="AB18" s="165">
        <v>76</v>
      </c>
      <c r="AC18" s="165">
        <v>26</v>
      </c>
      <c r="AD18" s="35">
        <v>180</v>
      </c>
      <c r="AE18" s="165">
        <v>97</v>
      </c>
      <c r="AF18" s="165">
        <v>282</v>
      </c>
      <c r="AG18" s="165">
        <v>68</v>
      </c>
      <c r="AH18" s="33">
        <v>50</v>
      </c>
      <c r="AI18" s="179">
        <v>30</v>
      </c>
      <c r="AJ18" s="195">
        <f t="shared" si="1"/>
        <v>2275</v>
      </c>
      <c r="AK18" s="196"/>
      <c r="AL18" s="221"/>
    </row>
    <row r="19" spans="1:38" ht="45">
      <c r="A19" s="222">
        <v>15</v>
      </c>
      <c r="B19" s="165" t="s">
        <v>146</v>
      </c>
      <c r="C19" s="184" t="s">
        <v>46</v>
      </c>
      <c r="D19" s="169" t="s">
        <v>123</v>
      </c>
      <c r="E19" s="165" t="s">
        <v>147</v>
      </c>
      <c r="F19" s="169" t="s">
        <v>39</v>
      </c>
      <c r="G19" s="169" t="s">
        <v>39</v>
      </c>
      <c r="H19" s="184">
        <v>2010</v>
      </c>
      <c r="I19" s="165" t="s">
        <v>51</v>
      </c>
      <c r="J19" s="165"/>
      <c r="K19" s="33">
        <v>27</v>
      </c>
      <c r="L19" s="176">
        <v>102</v>
      </c>
      <c r="M19" s="165">
        <v>72</v>
      </c>
      <c r="N19" s="165">
        <v>5</v>
      </c>
      <c r="O19" s="165">
        <v>27</v>
      </c>
      <c r="P19" s="177">
        <v>46</v>
      </c>
      <c r="Q19" s="178">
        <v>217</v>
      </c>
      <c r="R19" s="34">
        <v>107</v>
      </c>
      <c r="S19" s="224">
        <v>65</v>
      </c>
      <c r="T19" s="97">
        <v>88</v>
      </c>
      <c r="U19" s="165"/>
      <c r="V19" s="165">
        <v>195</v>
      </c>
      <c r="W19" s="165">
        <v>157</v>
      </c>
      <c r="X19" s="100">
        <v>126</v>
      </c>
      <c r="Y19" s="165">
        <v>70</v>
      </c>
      <c r="Z19" s="165">
        <v>104</v>
      </c>
      <c r="AA19" s="179">
        <v>196</v>
      </c>
      <c r="AB19" s="165">
        <v>69</v>
      </c>
      <c r="AC19" s="165">
        <v>36</v>
      </c>
      <c r="AD19" s="35">
        <v>180</v>
      </c>
      <c r="AE19" s="165">
        <v>82</v>
      </c>
      <c r="AF19" s="165">
        <v>257</v>
      </c>
      <c r="AG19" s="165">
        <v>27</v>
      </c>
      <c r="AH19" s="33">
        <v>50</v>
      </c>
      <c r="AI19" s="179">
        <v>30</v>
      </c>
      <c r="AJ19" s="195">
        <f t="shared" si="1"/>
        <v>2270</v>
      </c>
      <c r="AK19" s="196"/>
      <c r="AL19" s="221"/>
    </row>
    <row r="20" spans="1:38" ht="45">
      <c r="A20" s="222">
        <v>16</v>
      </c>
      <c r="B20" s="183" t="s">
        <v>148</v>
      </c>
      <c r="C20" s="184" t="s">
        <v>46</v>
      </c>
      <c r="D20" s="169" t="s">
        <v>123</v>
      </c>
      <c r="E20" s="183" t="s">
        <v>149</v>
      </c>
      <c r="F20" s="169" t="s">
        <v>39</v>
      </c>
      <c r="G20" s="169" t="s">
        <v>39</v>
      </c>
      <c r="H20" s="169">
        <v>2010</v>
      </c>
      <c r="I20" s="165" t="s">
        <v>51</v>
      </c>
      <c r="J20" s="165"/>
      <c r="K20" s="33">
        <v>27</v>
      </c>
      <c r="L20" s="176">
        <v>142</v>
      </c>
      <c r="M20" s="165">
        <v>115</v>
      </c>
      <c r="N20" s="165">
        <v>5</v>
      </c>
      <c r="O20" s="165">
        <v>27</v>
      </c>
      <c r="P20" s="177">
        <v>51</v>
      </c>
      <c r="Q20" s="178">
        <v>200</v>
      </c>
      <c r="R20" s="34">
        <v>88</v>
      </c>
      <c r="S20" s="224">
        <v>115</v>
      </c>
      <c r="T20" s="97">
        <v>88</v>
      </c>
      <c r="U20" s="165"/>
      <c r="V20" s="165">
        <v>179</v>
      </c>
      <c r="W20" s="165">
        <v>161</v>
      </c>
      <c r="X20" s="100">
        <v>95</v>
      </c>
      <c r="Y20" s="165">
        <v>70</v>
      </c>
      <c r="Z20" s="165">
        <v>109</v>
      </c>
      <c r="AA20" s="179">
        <v>208</v>
      </c>
      <c r="AB20" s="165">
        <v>73</v>
      </c>
      <c r="AC20" s="165">
        <v>36</v>
      </c>
      <c r="AD20" s="35">
        <v>180</v>
      </c>
      <c r="AE20" s="165">
        <v>82</v>
      </c>
      <c r="AF20" s="165">
        <v>249</v>
      </c>
      <c r="AG20" s="165">
        <v>27</v>
      </c>
      <c r="AH20" s="33">
        <v>80</v>
      </c>
      <c r="AI20" s="179">
        <v>30</v>
      </c>
      <c r="AJ20" s="195">
        <f t="shared" si="1"/>
        <v>2322</v>
      </c>
      <c r="AK20" s="196"/>
      <c r="AL20" s="221"/>
    </row>
    <row r="21" spans="1:38" ht="45">
      <c r="A21" s="222">
        <v>17</v>
      </c>
      <c r="B21" s="183" t="s">
        <v>150</v>
      </c>
      <c r="C21" s="184" t="s">
        <v>46</v>
      </c>
      <c r="D21" s="169" t="s">
        <v>123</v>
      </c>
      <c r="E21" s="183" t="s">
        <v>151</v>
      </c>
      <c r="F21" s="169" t="s">
        <v>39</v>
      </c>
      <c r="G21" s="169" t="s">
        <v>39</v>
      </c>
      <c r="H21" s="184">
        <v>2010</v>
      </c>
      <c r="I21" s="165" t="s">
        <v>51</v>
      </c>
      <c r="J21" s="165"/>
      <c r="K21" s="33">
        <v>22</v>
      </c>
      <c r="L21" s="176">
        <v>117</v>
      </c>
      <c r="M21" s="165">
        <v>62</v>
      </c>
      <c r="N21" s="165">
        <v>5</v>
      </c>
      <c r="O21" s="165">
        <v>27</v>
      </c>
      <c r="P21" s="177">
        <v>28</v>
      </c>
      <c r="Q21" s="178">
        <v>200</v>
      </c>
      <c r="R21" s="34">
        <v>74</v>
      </c>
      <c r="S21" s="224">
        <v>87</v>
      </c>
      <c r="T21" s="97">
        <v>88</v>
      </c>
      <c r="U21" s="165"/>
      <c r="V21" s="165">
        <v>177</v>
      </c>
      <c r="W21" s="165">
        <v>133</v>
      </c>
      <c r="X21" s="100">
        <v>113</v>
      </c>
      <c r="Y21" s="165">
        <v>70</v>
      </c>
      <c r="Z21" s="165">
        <v>100</v>
      </c>
      <c r="AA21" s="179">
        <v>204</v>
      </c>
      <c r="AB21" s="165">
        <v>74</v>
      </c>
      <c r="AC21" s="165">
        <v>36</v>
      </c>
      <c r="AD21" s="35">
        <v>180</v>
      </c>
      <c r="AE21" s="165">
        <v>80</v>
      </c>
      <c r="AF21" s="165">
        <v>233</v>
      </c>
      <c r="AG21" s="165">
        <v>27</v>
      </c>
      <c r="AH21" s="33">
        <v>50</v>
      </c>
      <c r="AI21" s="179">
        <v>30</v>
      </c>
      <c r="AJ21" s="195">
        <f t="shared" si="1"/>
        <v>2130</v>
      </c>
      <c r="AK21" s="196"/>
      <c r="AL21" s="221"/>
    </row>
    <row r="22" spans="1:38" ht="45">
      <c r="A22" s="222">
        <v>18</v>
      </c>
      <c r="B22" s="165" t="s">
        <v>152</v>
      </c>
      <c r="C22" s="169" t="s">
        <v>46</v>
      </c>
      <c r="D22" s="169" t="s">
        <v>123</v>
      </c>
      <c r="E22" s="165" t="s">
        <v>153</v>
      </c>
      <c r="F22" s="169" t="s">
        <v>39</v>
      </c>
      <c r="G22" s="169" t="s">
        <v>39</v>
      </c>
      <c r="H22" s="169">
        <v>2010</v>
      </c>
      <c r="I22" s="165" t="s">
        <v>51</v>
      </c>
      <c r="J22" s="165"/>
      <c r="K22" s="33">
        <v>47</v>
      </c>
      <c r="L22" s="176">
        <v>98</v>
      </c>
      <c r="M22" s="165">
        <v>84</v>
      </c>
      <c r="N22" s="165">
        <v>5</v>
      </c>
      <c r="O22" s="165">
        <v>27</v>
      </c>
      <c r="P22" s="177">
        <v>44</v>
      </c>
      <c r="Q22" s="178">
        <v>233</v>
      </c>
      <c r="R22" s="34">
        <v>95</v>
      </c>
      <c r="S22" s="224">
        <v>75</v>
      </c>
      <c r="T22" s="97">
        <v>88</v>
      </c>
      <c r="U22" s="165"/>
      <c r="V22" s="165">
        <v>177</v>
      </c>
      <c r="W22" s="165">
        <v>121</v>
      </c>
      <c r="X22" s="100">
        <v>102</v>
      </c>
      <c r="Y22" s="165">
        <v>70</v>
      </c>
      <c r="Z22" s="165">
        <v>94</v>
      </c>
      <c r="AA22" s="179">
        <v>196</v>
      </c>
      <c r="AB22" s="165">
        <v>73</v>
      </c>
      <c r="AC22" s="165">
        <v>26</v>
      </c>
      <c r="AD22" s="35">
        <v>180</v>
      </c>
      <c r="AE22" s="165">
        <v>82</v>
      </c>
      <c r="AF22" s="165">
        <v>249</v>
      </c>
      <c r="AG22" s="165">
        <v>27</v>
      </c>
      <c r="AH22" s="33">
        <v>50</v>
      </c>
      <c r="AI22" s="179">
        <v>30</v>
      </c>
      <c r="AJ22" s="195">
        <f t="shared" si="1"/>
        <v>2198</v>
      </c>
      <c r="AK22" s="196"/>
      <c r="AL22" s="221"/>
    </row>
    <row r="23" spans="1:38" ht="45">
      <c r="A23" s="222">
        <v>19</v>
      </c>
      <c r="B23" s="165" t="s">
        <v>154</v>
      </c>
      <c r="C23" s="169" t="s">
        <v>46</v>
      </c>
      <c r="D23" s="169" t="s">
        <v>123</v>
      </c>
      <c r="E23" s="165" t="s">
        <v>155</v>
      </c>
      <c r="F23" s="169" t="s">
        <v>39</v>
      </c>
      <c r="G23" s="169" t="s">
        <v>39</v>
      </c>
      <c r="H23" s="169">
        <v>2010</v>
      </c>
      <c r="I23" s="165" t="s">
        <v>51</v>
      </c>
      <c r="J23" s="165"/>
      <c r="K23" s="33">
        <v>42</v>
      </c>
      <c r="L23" s="176">
        <v>98</v>
      </c>
      <c r="M23" s="165">
        <v>55</v>
      </c>
      <c r="N23" s="165">
        <v>5</v>
      </c>
      <c r="O23" s="165">
        <v>27</v>
      </c>
      <c r="P23" s="177">
        <v>49</v>
      </c>
      <c r="Q23" s="178">
        <v>230</v>
      </c>
      <c r="R23" s="34">
        <v>85</v>
      </c>
      <c r="S23" s="224">
        <v>53</v>
      </c>
      <c r="T23" s="97">
        <v>88</v>
      </c>
      <c r="U23" s="165"/>
      <c r="V23" s="165">
        <v>177</v>
      </c>
      <c r="W23" s="165">
        <v>103</v>
      </c>
      <c r="X23" s="100">
        <v>88</v>
      </c>
      <c r="Y23" s="165">
        <v>70</v>
      </c>
      <c r="Z23" s="165">
        <v>85</v>
      </c>
      <c r="AA23" s="179">
        <v>197</v>
      </c>
      <c r="AB23" s="165">
        <v>68</v>
      </c>
      <c r="AC23" s="165">
        <v>20</v>
      </c>
      <c r="AD23" s="35">
        <v>180</v>
      </c>
      <c r="AE23" s="165">
        <v>80</v>
      </c>
      <c r="AF23" s="165">
        <v>245</v>
      </c>
      <c r="AG23" s="165">
        <v>27</v>
      </c>
      <c r="AH23" s="33">
        <v>50</v>
      </c>
      <c r="AI23" s="179">
        <v>50</v>
      </c>
      <c r="AJ23" s="195">
        <f t="shared" si="1"/>
        <v>2119</v>
      </c>
      <c r="AK23" s="196"/>
      <c r="AL23" s="221"/>
    </row>
    <row r="24" spans="1:38" ht="45">
      <c r="A24" s="222">
        <v>20</v>
      </c>
      <c r="B24" s="165" t="s">
        <v>156</v>
      </c>
      <c r="C24" s="169" t="s">
        <v>46</v>
      </c>
      <c r="D24" s="169" t="s">
        <v>123</v>
      </c>
      <c r="E24" s="165" t="s">
        <v>157</v>
      </c>
      <c r="F24" s="169" t="s">
        <v>39</v>
      </c>
      <c r="G24" s="169" t="s">
        <v>39</v>
      </c>
      <c r="H24" s="169">
        <v>2010</v>
      </c>
      <c r="I24" s="165" t="s">
        <v>51</v>
      </c>
      <c r="J24" s="165"/>
      <c r="K24" s="33">
        <v>42</v>
      </c>
      <c r="L24" s="176">
        <v>98</v>
      </c>
      <c r="M24" s="165">
        <v>72</v>
      </c>
      <c r="N24" s="165">
        <v>5</v>
      </c>
      <c r="O24" s="165">
        <v>27</v>
      </c>
      <c r="P24" s="177">
        <v>54</v>
      </c>
      <c r="Q24" s="178">
        <v>205</v>
      </c>
      <c r="R24" s="34">
        <v>87</v>
      </c>
      <c r="S24" s="224">
        <v>65</v>
      </c>
      <c r="T24" s="97">
        <v>88</v>
      </c>
      <c r="U24" s="165"/>
      <c r="V24" s="165">
        <v>179</v>
      </c>
      <c r="W24" s="165">
        <v>156</v>
      </c>
      <c r="X24" s="100">
        <v>119</v>
      </c>
      <c r="Y24" s="165">
        <v>70</v>
      </c>
      <c r="Z24" s="165">
        <v>93</v>
      </c>
      <c r="AA24" s="179">
        <v>206</v>
      </c>
      <c r="AB24" s="165">
        <v>73</v>
      </c>
      <c r="AC24" s="165">
        <v>6</v>
      </c>
      <c r="AD24" s="35">
        <v>180</v>
      </c>
      <c r="AE24" s="165">
        <v>82</v>
      </c>
      <c r="AF24" s="165">
        <v>230</v>
      </c>
      <c r="AG24" s="165">
        <v>26</v>
      </c>
      <c r="AH24" s="33">
        <v>80</v>
      </c>
      <c r="AI24" s="179">
        <v>60</v>
      </c>
      <c r="AJ24" s="195">
        <f>SUM(K24:AI24)</f>
        <v>2303</v>
      </c>
      <c r="AK24" s="196"/>
      <c r="AL24" s="221"/>
    </row>
    <row r="25" spans="1:38" ht="30">
      <c r="A25" s="222">
        <v>21</v>
      </c>
      <c r="B25" s="165" t="s">
        <v>158</v>
      </c>
      <c r="C25" s="169" t="s">
        <v>88</v>
      </c>
      <c r="D25" s="169" t="s">
        <v>123</v>
      </c>
      <c r="E25" s="165" t="s">
        <v>159</v>
      </c>
      <c r="F25" s="169" t="s">
        <v>39</v>
      </c>
      <c r="G25" s="169" t="s">
        <v>39</v>
      </c>
      <c r="H25" s="184">
        <v>2010</v>
      </c>
      <c r="I25" s="165" t="s">
        <v>90</v>
      </c>
      <c r="J25" s="165"/>
      <c r="K25" s="33">
        <v>7</v>
      </c>
      <c r="L25" s="176">
        <v>44</v>
      </c>
      <c r="M25" s="165">
        <v>32</v>
      </c>
      <c r="N25" s="165">
        <v>5</v>
      </c>
      <c r="O25" s="165">
        <v>5</v>
      </c>
      <c r="P25" s="177">
        <v>22</v>
      </c>
      <c r="Q25" s="178">
        <v>53</v>
      </c>
      <c r="R25" s="34">
        <v>24</v>
      </c>
      <c r="S25" s="224">
        <v>20</v>
      </c>
      <c r="T25" s="97">
        <v>11</v>
      </c>
      <c r="U25" s="165"/>
      <c r="V25" s="165">
        <v>18</v>
      </c>
      <c r="W25" s="165">
        <v>14</v>
      </c>
      <c r="X25" s="100">
        <v>19</v>
      </c>
      <c r="Y25" s="165">
        <v>7</v>
      </c>
      <c r="Z25" s="165">
        <v>24</v>
      </c>
      <c r="AA25" s="179">
        <v>44</v>
      </c>
      <c r="AB25" s="165">
        <v>11</v>
      </c>
      <c r="AC25" s="165" t="s">
        <v>716</v>
      </c>
      <c r="AD25" s="35">
        <v>40</v>
      </c>
      <c r="AE25" s="165">
        <v>22</v>
      </c>
      <c r="AF25" s="165">
        <v>11</v>
      </c>
      <c r="AG25" s="165">
        <v>4</v>
      </c>
      <c r="AH25" s="33">
        <v>3</v>
      </c>
      <c r="AI25" s="179">
        <v>6</v>
      </c>
      <c r="AJ25" s="195">
        <f>SUM(K25:AI25)</f>
        <v>446</v>
      </c>
      <c r="AK25" s="196"/>
      <c r="AL25" s="221"/>
    </row>
    <row r="26" spans="1:38" ht="90">
      <c r="A26" s="222">
        <v>22</v>
      </c>
      <c r="B26" s="165" t="s">
        <v>160</v>
      </c>
      <c r="C26" s="169" t="s">
        <v>96</v>
      </c>
      <c r="D26" s="169" t="s">
        <v>123</v>
      </c>
      <c r="E26" s="165" t="s">
        <v>161</v>
      </c>
      <c r="F26" s="169" t="s">
        <v>39</v>
      </c>
      <c r="G26" s="169" t="s">
        <v>39</v>
      </c>
      <c r="H26" s="169">
        <v>2010</v>
      </c>
      <c r="I26" s="165" t="s">
        <v>98</v>
      </c>
      <c r="J26" s="165"/>
      <c r="K26" s="33">
        <v>15</v>
      </c>
      <c r="L26" s="176">
        <v>40</v>
      </c>
      <c r="M26" s="165">
        <v>20</v>
      </c>
      <c r="N26" s="165">
        <v>2</v>
      </c>
      <c r="O26" s="165">
        <v>39</v>
      </c>
      <c r="P26" s="177">
        <v>56</v>
      </c>
      <c r="Q26" s="178">
        <v>65</v>
      </c>
      <c r="R26" s="34">
        <v>18</v>
      </c>
      <c r="S26" s="224">
        <v>25</v>
      </c>
      <c r="T26" s="97">
        <v>11</v>
      </c>
      <c r="U26" s="165"/>
      <c r="V26" s="165">
        <v>21</v>
      </c>
      <c r="W26" s="165">
        <v>39</v>
      </c>
      <c r="X26" s="100">
        <v>18</v>
      </c>
      <c r="Y26" s="165">
        <v>7</v>
      </c>
      <c r="Z26" s="165">
        <v>58</v>
      </c>
      <c r="AA26" s="179">
        <v>41</v>
      </c>
      <c r="AB26" s="165">
        <v>24</v>
      </c>
      <c r="AC26" s="165">
        <v>8</v>
      </c>
      <c r="AD26" s="35">
        <v>56</v>
      </c>
      <c r="AE26" s="165">
        <v>34</v>
      </c>
      <c r="AF26" s="165">
        <v>3</v>
      </c>
      <c r="AG26" s="165">
        <v>6</v>
      </c>
      <c r="AH26" s="33">
        <v>5</v>
      </c>
      <c r="AI26" s="179">
        <v>5</v>
      </c>
      <c r="AJ26" s="195">
        <f t="shared" si="1"/>
        <v>591</v>
      </c>
      <c r="AK26" s="196"/>
      <c r="AL26" s="221"/>
    </row>
    <row r="27" spans="1:38">
      <c r="A27" s="564" t="s">
        <v>99</v>
      </c>
      <c r="B27" s="559"/>
      <c r="C27" s="559"/>
      <c r="D27" s="559"/>
      <c r="E27" s="559"/>
      <c r="F27" s="559"/>
      <c r="G27" s="559"/>
      <c r="H27" s="559"/>
      <c r="I27" s="559"/>
      <c r="J27" s="168"/>
      <c r="K27" s="33"/>
      <c r="L27" s="176">
        <v>0</v>
      </c>
      <c r="M27" s="168">
        <v>0</v>
      </c>
      <c r="N27" s="168"/>
      <c r="O27" s="168"/>
      <c r="P27" s="168"/>
      <c r="Q27" s="168"/>
      <c r="R27" s="34">
        <v>0</v>
      </c>
      <c r="S27" s="225"/>
      <c r="T27" s="97">
        <v>0</v>
      </c>
      <c r="U27" s="168"/>
      <c r="V27" s="168"/>
      <c r="W27" s="168">
        <v>0</v>
      </c>
      <c r="X27" s="100">
        <v>0</v>
      </c>
      <c r="Y27" s="168">
        <v>7</v>
      </c>
      <c r="Z27" s="168"/>
      <c r="AA27" s="182"/>
      <c r="AB27" s="168"/>
      <c r="AC27" s="168">
        <v>465</v>
      </c>
      <c r="AD27" s="35">
        <v>0</v>
      </c>
      <c r="AE27" s="168">
        <v>0</v>
      </c>
      <c r="AF27" s="168"/>
      <c r="AG27" s="168"/>
      <c r="AH27" s="33">
        <v>0</v>
      </c>
      <c r="AI27" s="168"/>
      <c r="AJ27" s="194"/>
      <c r="AK27" s="196"/>
      <c r="AL27" s="221"/>
    </row>
    <row r="28" spans="1:38" ht="60">
      <c r="A28" s="222">
        <v>23</v>
      </c>
      <c r="B28" s="165" t="s">
        <v>162</v>
      </c>
      <c r="C28" s="169" t="s">
        <v>36</v>
      </c>
      <c r="D28" s="169" t="s">
        <v>123</v>
      </c>
      <c r="E28" s="165" t="s">
        <v>163</v>
      </c>
      <c r="F28" s="169" t="s">
        <v>39</v>
      </c>
      <c r="G28" s="169" t="s">
        <v>39</v>
      </c>
      <c r="H28" s="169">
        <v>2019</v>
      </c>
      <c r="I28" s="165" t="s">
        <v>102</v>
      </c>
      <c r="J28" s="165"/>
      <c r="K28" s="33">
        <v>7</v>
      </c>
      <c r="L28" s="176">
        <v>18</v>
      </c>
      <c r="M28" s="165">
        <v>21</v>
      </c>
      <c r="N28" s="165">
        <v>1</v>
      </c>
      <c r="O28" s="165">
        <v>10</v>
      </c>
      <c r="P28" s="172">
        <v>15</v>
      </c>
      <c r="Q28" s="173">
        <v>34</v>
      </c>
      <c r="R28" s="34">
        <v>21</v>
      </c>
      <c r="S28" s="224">
        <v>9</v>
      </c>
      <c r="T28" s="97">
        <v>17</v>
      </c>
      <c r="U28" s="165"/>
      <c r="V28" s="165">
        <v>24</v>
      </c>
      <c r="W28" s="165">
        <v>24</v>
      </c>
      <c r="X28" s="100">
        <v>17</v>
      </c>
      <c r="Y28" s="165">
        <v>18</v>
      </c>
      <c r="Z28" s="165">
        <v>10</v>
      </c>
      <c r="AA28" s="179">
        <v>38</v>
      </c>
      <c r="AB28" s="165">
        <v>11</v>
      </c>
      <c r="AC28" s="165"/>
      <c r="AD28" s="35">
        <v>52</v>
      </c>
      <c r="AE28" s="165">
        <v>22</v>
      </c>
      <c r="AF28" s="165">
        <v>29</v>
      </c>
      <c r="AG28" s="165">
        <v>12</v>
      </c>
      <c r="AH28" s="33">
        <v>4</v>
      </c>
      <c r="AI28" s="174">
        <v>3</v>
      </c>
      <c r="AJ28" s="195">
        <f t="shared" ref="AJ28:AJ29" si="2">AI28+AH28+AG28+AF28+AE28+AD28+AC28+AB28+AA28+Z28+Y28+X28+W28+V28+U28+T28+R28+Q28+P28+O28+N28+M28+L28+K28</f>
        <v>408</v>
      </c>
      <c r="AK28" s="196"/>
      <c r="AL28" s="221"/>
    </row>
    <row r="29" spans="1:38" ht="60">
      <c r="A29" s="222">
        <v>24</v>
      </c>
      <c r="B29" s="165" t="s">
        <v>164</v>
      </c>
      <c r="C29" s="169" t="s">
        <v>104</v>
      </c>
      <c r="D29" s="169" t="s">
        <v>123</v>
      </c>
      <c r="E29" s="165" t="s">
        <v>165</v>
      </c>
      <c r="F29" s="169" t="s">
        <v>39</v>
      </c>
      <c r="G29" s="169" t="s">
        <v>39</v>
      </c>
      <c r="H29" s="169">
        <v>2019</v>
      </c>
      <c r="I29" s="165" t="s">
        <v>166</v>
      </c>
      <c r="J29" s="165"/>
      <c r="K29" s="33">
        <v>176</v>
      </c>
      <c r="L29" s="176">
        <v>857</v>
      </c>
      <c r="M29" s="165">
        <v>538</v>
      </c>
      <c r="N29" s="165">
        <v>5</v>
      </c>
      <c r="O29" s="165">
        <v>247</v>
      </c>
      <c r="P29" s="177">
        <v>328</v>
      </c>
      <c r="Q29" s="178">
        <v>906</v>
      </c>
      <c r="R29" s="34">
        <v>871</v>
      </c>
      <c r="S29" s="224">
        <v>497</v>
      </c>
      <c r="T29" s="97">
        <v>566</v>
      </c>
      <c r="U29" s="165"/>
      <c r="V29" s="165">
        <v>1123</v>
      </c>
      <c r="W29" s="165">
        <v>438</v>
      </c>
      <c r="X29" s="100">
        <v>589</v>
      </c>
      <c r="Y29" s="165">
        <v>0</v>
      </c>
      <c r="Z29" s="165">
        <v>444</v>
      </c>
      <c r="AA29" s="179">
        <v>933</v>
      </c>
      <c r="AB29" s="165">
        <v>445</v>
      </c>
      <c r="AC29" s="165">
        <v>447</v>
      </c>
      <c r="AD29" s="35">
        <v>890</v>
      </c>
      <c r="AE29" s="165">
        <v>392</v>
      </c>
      <c r="AF29" s="165">
        <v>2518</v>
      </c>
      <c r="AG29" s="165">
        <v>470</v>
      </c>
      <c r="AH29" s="33">
        <v>290</v>
      </c>
      <c r="AI29" s="179">
        <v>206</v>
      </c>
      <c r="AJ29" s="195">
        <f t="shared" si="2"/>
        <v>13679</v>
      </c>
      <c r="AK29" s="196"/>
      <c r="AL29" s="221"/>
    </row>
    <row r="30" spans="1:38">
      <c r="A30" s="564" t="s">
        <v>167</v>
      </c>
      <c r="B30" s="559"/>
      <c r="C30" s="559"/>
      <c r="D30" s="559"/>
      <c r="E30" s="559"/>
      <c r="F30" s="559"/>
      <c r="G30" s="559"/>
      <c r="H30" s="559"/>
      <c r="I30" s="559"/>
      <c r="J30" s="168"/>
      <c r="K30" s="33">
        <v>0</v>
      </c>
      <c r="L30" s="176">
        <v>0</v>
      </c>
      <c r="M30" s="168">
        <v>0</v>
      </c>
      <c r="N30" s="168"/>
      <c r="O30" s="168"/>
      <c r="P30" s="168"/>
      <c r="Q30" s="168"/>
      <c r="R30" s="34">
        <v>0</v>
      </c>
      <c r="S30" s="225"/>
      <c r="T30" s="97">
        <v>0</v>
      </c>
      <c r="U30" s="168"/>
      <c r="V30" s="168"/>
      <c r="W30" s="168">
        <v>0</v>
      </c>
      <c r="X30" s="100">
        <v>0</v>
      </c>
      <c r="Y30" s="168">
        <v>10</v>
      </c>
      <c r="Z30" s="168"/>
      <c r="AA30" s="182"/>
      <c r="AB30" s="168"/>
      <c r="AC30" s="168">
        <v>9</v>
      </c>
      <c r="AD30" s="35">
        <v>0</v>
      </c>
      <c r="AE30" s="168">
        <v>0</v>
      </c>
      <c r="AF30" s="168"/>
      <c r="AG30" s="168"/>
      <c r="AH30" s="33">
        <v>0</v>
      </c>
      <c r="AI30" s="168"/>
      <c r="AJ30" s="194"/>
      <c r="AK30" s="196"/>
      <c r="AL30" s="221"/>
    </row>
    <row r="31" spans="1:38" ht="45">
      <c r="A31" s="226">
        <v>25</v>
      </c>
      <c r="B31" s="165" t="s">
        <v>107</v>
      </c>
      <c r="C31" s="185" t="s">
        <v>42</v>
      </c>
      <c r="D31" s="185" t="s">
        <v>123</v>
      </c>
      <c r="E31" s="186" t="s">
        <v>168</v>
      </c>
      <c r="F31" s="185" t="s">
        <v>39</v>
      </c>
      <c r="G31" s="185" t="s">
        <v>39</v>
      </c>
      <c r="H31" s="185">
        <v>2020</v>
      </c>
      <c r="I31" s="165" t="s">
        <v>724</v>
      </c>
      <c r="J31" s="165"/>
      <c r="K31" s="33">
        <v>187</v>
      </c>
      <c r="L31" s="176">
        <v>770</v>
      </c>
      <c r="M31" s="165">
        <v>513</v>
      </c>
      <c r="N31" s="165">
        <v>5</v>
      </c>
      <c r="O31" s="165">
        <v>298</v>
      </c>
      <c r="P31" s="172">
        <v>357</v>
      </c>
      <c r="Q31" s="173">
        <v>818</v>
      </c>
      <c r="R31" s="34">
        <v>830</v>
      </c>
      <c r="S31" s="224">
        <v>469</v>
      </c>
      <c r="T31" s="97">
        <v>577</v>
      </c>
      <c r="U31" s="165"/>
      <c r="V31" s="165">
        <v>1216</v>
      </c>
      <c r="W31" s="165">
        <v>435</v>
      </c>
      <c r="X31" s="100">
        <v>529</v>
      </c>
      <c r="Y31" s="165">
        <v>158</v>
      </c>
      <c r="Z31" s="165">
        <v>444</v>
      </c>
      <c r="AA31" s="179">
        <v>912</v>
      </c>
      <c r="AB31" s="165">
        <v>435</v>
      </c>
      <c r="AC31" s="165"/>
      <c r="AD31" s="35">
        <v>890</v>
      </c>
      <c r="AE31" s="165">
        <v>351</v>
      </c>
      <c r="AF31" s="165">
        <v>2039</v>
      </c>
      <c r="AG31" s="165">
        <v>460</v>
      </c>
      <c r="AH31" s="33">
        <v>270</v>
      </c>
      <c r="AI31" s="174">
        <v>206</v>
      </c>
      <c r="AJ31" s="195">
        <f t="shared" ref="AJ31:AJ32" si="3">AI31+AH31+AG31+AF31+AE31+AD31+AC31+AB31+AA31+Z31+Y31+X31+W31+V31+U31+T31+R31+Q31+P31+O31+N31+M31+L31+K31</f>
        <v>12700</v>
      </c>
      <c r="AK31" s="196"/>
      <c r="AL31" s="221"/>
    </row>
    <row r="32" spans="1:38" ht="45">
      <c r="A32" s="226">
        <v>26</v>
      </c>
      <c r="B32" s="165" t="s">
        <v>110</v>
      </c>
      <c r="C32" s="185" t="s">
        <v>36</v>
      </c>
      <c r="D32" s="185" t="s">
        <v>123</v>
      </c>
      <c r="E32" s="186" t="s">
        <v>169</v>
      </c>
      <c r="F32" s="185" t="s">
        <v>39</v>
      </c>
      <c r="G32" s="185" t="s">
        <v>39</v>
      </c>
      <c r="H32" s="185">
        <v>2020</v>
      </c>
      <c r="I32" s="165" t="s">
        <v>40</v>
      </c>
      <c r="J32" s="165"/>
      <c r="K32" s="33">
        <v>8</v>
      </c>
      <c r="L32" s="176">
        <v>21</v>
      </c>
      <c r="M32" s="165">
        <v>22</v>
      </c>
      <c r="N32" s="165">
        <v>1</v>
      </c>
      <c r="O32" s="165">
        <v>10</v>
      </c>
      <c r="P32" s="177">
        <v>23</v>
      </c>
      <c r="Q32" s="178">
        <v>35</v>
      </c>
      <c r="R32" s="34">
        <v>25</v>
      </c>
      <c r="S32" s="224">
        <v>12</v>
      </c>
      <c r="T32" s="97">
        <v>13</v>
      </c>
      <c r="U32" s="165"/>
      <c r="V32" s="165">
        <v>26</v>
      </c>
      <c r="W32" s="165">
        <v>21</v>
      </c>
      <c r="X32" s="100">
        <v>33</v>
      </c>
      <c r="Y32" s="165">
        <v>40</v>
      </c>
      <c r="Z32" s="165">
        <v>10</v>
      </c>
      <c r="AA32" s="179">
        <v>43</v>
      </c>
      <c r="AB32" s="165">
        <v>33</v>
      </c>
      <c r="AC32" s="165"/>
      <c r="AD32" s="35">
        <v>56</v>
      </c>
      <c r="AE32" s="165">
        <v>20</v>
      </c>
      <c r="AF32" s="165">
        <v>175</v>
      </c>
      <c r="AG32" s="165">
        <v>5</v>
      </c>
      <c r="AH32" s="33">
        <v>4</v>
      </c>
      <c r="AI32" s="179">
        <v>4</v>
      </c>
      <c r="AJ32" s="195">
        <f t="shared" si="3"/>
        <v>628</v>
      </c>
      <c r="AK32" s="196"/>
      <c r="AL32" s="221"/>
    </row>
    <row r="33" spans="1:38" s="200" customFormat="1">
      <c r="A33" s="227"/>
      <c r="B33" s="570" t="s">
        <v>720</v>
      </c>
      <c r="C33" s="571"/>
      <c r="D33" s="571"/>
      <c r="E33" s="572"/>
      <c r="F33" s="197"/>
      <c r="G33" s="197"/>
      <c r="H33" s="197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228"/>
      <c r="T33" s="228"/>
      <c r="U33" s="198"/>
      <c r="V33" s="198"/>
      <c r="W33" s="198"/>
      <c r="X33" s="198"/>
      <c r="Y33" s="198">
        <v>149</v>
      </c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5"/>
      <c r="AK33" s="199"/>
      <c r="AL33" s="229"/>
    </row>
    <row r="34" spans="1:38">
      <c r="A34" s="565" t="s">
        <v>112</v>
      </c>
      <c r="B34" s="559"/>
      <c r="C34" s="559"/>
      <c r="D34" s="559"/>
      <c r="E34" s="559"/>
      <c r="F34" s="559"/>
      <c r="G34" s="559"/>
      <c r="H34" s="559"/>
      <c r="I34" s="560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>
        <v>9</v>
      </c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95"/>
      <c r="AK34" s="196"/>
      <c r="AL34" s="221"/>
    </row>
    <row r="35" spans="1:38">
      <c r="A35" s="566" t="s">
        <v>113</v>
      </c>
      <c r="B35" s="559"/>
      <c r="C35" s="559"/>
      <c r="D35" s="560"/>
      <c r="E35" s="188">
        <v>44285</v>
      </c>
      <c r="F35" s="189"/>
      <c r="G35" s="189"/>
      <c r="H35" s="190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235"/>
      <c r="AK35" s="196"/>
      <c r="AL35" s="221"/>
    </row>
    <row r="36" spans="1:38">
      <c r="A36" s="567" t="s">
        <v>170</v>
      </c>
      <c r="B36" s="560"/>
      <c r="C36" s="568" t="s">
        <v>115</v>
      </c>
      <c r="D36" s="559"/>
      <c r="E36" s="559"/>
      <c r="F36" s="560"/>
      <c r="G36" s="568" t="s">
        <v>116</v>
      </c>
      <c r="H36" s="559"/>
      <c r="I36" s="560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5"/>
      <c r="AK36" s="196"/>
      <c r="AL36" s="221"/>
    </row>
    <row r="37" spans="1:38">
      <c r="A37" s="558" t="s">
        <v>117</v>
      </c>
      <c r="B37" s="559"/>
      <c r="C37" s="559"/>
      <c r="D37" s="560"/>
      <c r="E37" s="569" t="s">
        <v>118</v>
      </c>
      <c r="F37" s="559"/>
      <c r="G37" s="559"/>
      <c r="H37" s="559"/>
      <c r="I37" s="560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5"/>
      <c r="AK37" s="196"/>
      <c r="AL37" s="221"/>
    </row>
    <row r="38" spans="1:38">
      <c r="A38" s="558" t="s">
        <v>119</v>
      </c>
      <c r="B38" s="559"/>
      <c r="C38" s="559"/>
      <c r="D38" s="559"/>
      <c r="E38" s="559"/>
      <c r="F38" s="559"/>
      <c r="G38" s="559"/>
      <c r="H38" s="559"/>
      <c r="I38" s="560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5"/>
      <c r="AK38" s="196"/>
      <c r="AL38" s="221"/>
    </row>
    <row r="39" spans="1:38" ht="16.5" thickBot="1">
      <c r="A39" s="561" t="s">
        <v>725</v>
      </c>
      <c r="B39" s="562"/>
      <c r="C39" s="562"/>
      <c r="D39" s="562"/>
      <c r="E39" s="562"/>
      <c r="F39" s="562"/>
      <c r="G39" s="562"/>
      <c r="H39" s="562"/>
      <c r="I39" s="563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6"/>
      <c r="AK39" s="231"/>
      <c r="AL39" s="232"/>
    </row>
  </sheetData>
  <mergeCells count="15">
    <mergeCell ref="A1:AL1"/>
    <mergeCell ref="A38:I38"/>
    <mergeCell ref="A39:I39"/>
    <mergeCell ref="A3:I3"/>
    <mergeCell ref="A9:I9"/>
    <mergeCell ref="A27:I27"/>
    <mergeCell ref="A30:I30"/>
    <mergeCell ref="A34:I34"/>
    <mergeCell ref="A35:D35"/>
    <mergeCell ref="A36:B36"/>
    <mergeCell ref="C36:F36"/>
    <mergeCell ref="G36:I36"/>
    <mergeCell ref="A37:D37"/>
    <mergeCell ref="E37:I37"/>
    <mergeCell ref="B33:E3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2" sqref="AI2"/>
    </sheetView>
  </sheetViews>
  <sheetFormatPr defaultColWidth="12.625" defaultRowHeight="15" customHeight="1"/>
  <cols>
    <col min="1" max="1" width="7.625" customWidth="1"/>
    <col min="2" max="2" width="24.375" customWidth="1"/>
    <col min="3" max="3" width="10.25" customWidth="1"/>
    <col min="4" max="6" width="7.625" customWidth="1"/>
    <col min="7" max="7" width="10.875" customWidth="1"/>
    <col min="8" max="8" width="12.625" customWidth="1"/>
    <col min="9" max="9" width="15.25" customWidth="1"/>
    <col min="10" max="10" width="4.375" hidden="1" customWidth="1"/>
    <col min="11" max="11" width="5.75" hidden="1" customWidth="1"/>
    <col min="12" max="15" width="4.375" hidden="1" customWidth="1"/>
    <col min="16" max="16" width="5.5" hidden="1" customWidth="1"/>
    <col min="17" max="17" width="6.5" hidden="1" customWidth="1"/>
    <col min="18" max="20" width="4.375" hidden="1" customWidth="1"/>
    <col min="21" max="21" width="6.75" hidden="1" customWidth="1"/>
    <col min="22" max="22" width="6.125" hidden="1" customWidth="1"/>
    <col min="23" max="30" width="4.875" hidden="1" customWidth="1"/>
    <col min="31" max="31" width="6" hidden="1" customWidth="1"/>
    <col min="32" max="33" width="4.875" hidden="1" customWidth="1"/>
    <col min="34" max="34" width="8.75" hidden="1" customWidth="1"/>
    <col min="35" max="35" width="14.375" style="234" customWidth="1"/>
  </cols>
  <sheetData>
    <row r="1" spans="1:37" s="279" customFormat="1" ht="54.95" customHeight="1">
      <c r="A1" s="573" t="s">
        <v>727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5"/>
    </row>
    <row r="2" spans="1:37" ht="54" customHeight="1">
      <c r="A2" s="266" t="s">
        <v>0</v>
      </c>
      <c r="B2" s="140" t="s">
        <v>1</v>
      </c>
      <c r="C2" s="140" t="s">
        <v>2</v>
      </c>
      <c r="D2" s="140" t="s">
        <v>3</v>
      </c>
      <c r="E2" s="140" t="s">
        <v>4</v>
      </c>
      <c r="F2" s="140" t="s">
        <v>5</v>
      </c>
      <c r="G2" s="140" t="s">
        <v>6</v>
      </c>
      <c r="H2" s="140" t="s">
        <v>7</v>
      </c>
      <c r="I2" s="140" t="s">
        <v>8</v>
      </c>
      <c r="J2" s="167" t="s">
        <v>9</v>
      </c>
      <c r="K2" s="167" t="s">
        <v>10</v>
      </c>
      <c r="L2" s="167" t="s">
        <v>11</v>
      </c>
      <c r="M2" s="167" t="s">
        <v>12</v>
      </c>
      <c r="N2" s="167" t="s">
        <v>13</v>
      </c>
      <c r="O2" s="167" t="s">
        <v>14</v>
      </c>
      <c r="P2" s="167" t="s">
        <v>15</v>
      </c>
      <c r="Q2" s="167" t="s">
        <v>16</v>
      </c>
      <c r="R2" s="167" t="s">
        <v>17</v>
      </c>
      <c r="S2" s="167" t="s">
        <v>18</v>
      </c>
      <c r="T2" s="167" t="s">
        <v>19</v>
      </c>
      <c r="U2" s="167" t="s">
        <v>20</v>
      </c>
      <c r="V2" s="167" t="s">
        <v>21</v>
      </c>
      <c r="W2" s="167" t="s">
        <v>22</v>
      </c>
      <c r="X2" s="167" t="s">
        <v>23</v>
      </c>
      <c r="Y2" s="167" t="s">
        <v>24</v>
      </c>
      <c r="Z2" s="167" t="s">
        <v>25</v>
      </c>
      <c r="AA2" s="167" t="s">
        <v>26</v>
      </c>
      <c r="AB2" s="167" t="s">
        <v>27</v>
      </c>
      <c r="AC2" s="167" t="s">
        <v>28</v>
      </c>
      <c r="AD2" s="167" t="s">
        <v>29</v>
      </c>
      <c r="AE2" s="167" t="s">
        <v>30</v>
      </c>
      <c r="AF2" s="167" t="s">
        <v>31</v>
      </c>
      <c r="AG2" s="167" t="s">
        <v>32</v>
      </c>
      <c r="AH2" s="167" t="s">
        <v>33</v>
      </c>
      <c r="AI2" s="203" t="s">
        <v>247</v>
      </c>
      <c r="AJ2" s="143" t="s">
        <v>718</v>
      </c>
      <c r="AK2" s="249" t="s">
        <v>719</v>
      </c>
    </row>
    <row r="3" spans="1:37" ht="14.25" customHeight="1">
      <c r="A3" s="581" t="s">
        <v>171</v>
      </c>
      <c r="B3" s="559"/>
      <c r="C3" s="559"/>
      <c r="D3" s="559"/>
      <c r="E3" s="559"/>
      <c r="F3" s="559"/>
      <c r="G3" s="559"/>
      <c r="H3" s="559"/>
      <c r="I3" s="559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194"/>
      <c r="AJ3" s="196"/>
      <c r="AK3" s="221"/>
    </row>
    <row r="4" spans="1:37" ht="60">
      <c r="A4" s="222">
        <v>1</v>
      </c>
      <c r="B4" s="16" t="s">
        <v>172</v>
      </c>
      <c r="C4" s="169" t="s">
        <v>36</v>
      </c>
      <c r="D4" s="169" t="s">
        <v>173</v>
      </c>
      <c r="E4" s="165" t="s">
        <v>174</v>
      </c>
      <c r="F4" s="169" t="s">
        <v>39</v>
      </c>
      <c r="G4" s="165" t="s">
        <v>39</v>
      </c>
      <c r="H4" s="169">
        <v>2019</v>
      </c>
      <c r="I4" s="165" t="s">
        <v>40</v>
      </c>
      <c r="J4" s="40">
        <v>12</v>
      </c>
      <c r="K4" s="268">
        <v>19</v>
      </c>
      <c r="L4" s="165">
        <v>17</v>
      </c>
      <c r="M4" s="165">
        <v>1</v>
      </c>
      <c r="N4" s="165">
        <v>10</v>
      </c>
      <c r="O4" s="174">
        <v>15</v>
      </c>
      <c r="P4" s="173">
        <v>27</v>
      </c>
      <c r="Q4" s="43">
        <v>21</v>
      </c>
      <c r="R4" s="224">
        <v>10</v>
      </c>
      <c r="S4" s="96">
        <v>18</v>
      </c>
      <c r="T4" s="165"/>
      <c r="U4" s="165">
        <v>21</v>
      </c>
      <c r="V4" s="165">
        <v>23</v>
      </c>
      <c r="W4" s="44">
        <v>21</v>
      </c>
      <c r="X4" s="165">
        <v>10</v>
      </c>
      <c r="Y4" s="165">
        <v>11</v>
      </c>
      <c r="Z4" s="174">
        <v>44</v>
      </c>
      <c r="AA4" s="165">
        <v>13</v>
      </c>
      <c r="AB4" s="165">
        <v>170</v>
      </c>
      <c r="AC4" s="45">
        <v>24</v>
      </c>
      <c r="AD4" s="165">
        <v>23</v>
      </c>
      <c r="AE4" s="165">
        <v>25</v>
      </c>
      <c r="AF4" s="165">
        <v>6</v>
      </c>
      <c r="AG4" s="40">
        <v>3</v>
      </c>
      <c r="AH4" s="174">
        <v>3</v>
      </c>
      <c r="AI4" s="142">
        <f t="shared" ref="AI4:AI9" si="0">AH4+AG4+AF4+AE4+AD4+AC4+AB4+AA4+Z4+Y4+X4+W4+V4+U4+T4+S4+Q4+P4+O4+N4+M4+L4+K4</f>
        <v>525</v>
      </c>
      <c r="AJ4" s="196"/>
      <c r="AK4" s="221"/>
    </row>
    <row r="5" spans="1:37" ht="60">
      <c r="A5" s="222">
        <v>2</v>
      </c>
      <c r="B5" s="269" t="s">
        <v>729</v>
      </c>
      <c r="C5" s="169" t="s">
        <v>42</v>
      </c>
      <c r="D5" s="169" t="s">
        <v>173</v>
      </c>
      <c r="E5" s="165" t="s">
        <v>175</v>
      </c>
      <c r="F5" s="169" t="s">
        <v>39</v>
      </c>
      <c r="G5" s="165" t="s">
        <v>39</v>
      </c>
      <c r="H5" s="169">
        <v>2019</v>
      </c>
      <c r="I5" s="165" t="s">
        <v>44</v>
      </c>
      <c r="J5" s="46">
        <v>418</v>
      </c>
      <c r="K5" s="270">
        <v>1108</v>
      </c>
      <c r="L5" s="165">
        <v>652</v>
      </c>
      <c r="M5" s="165">
        <v>12</v>
      </c>
      <c r="N5" s="165">
        <v>274</v>
      </c>
      <c r="O5" s="179">
        <v>439</v>
      </c>
      <c r="P5" s="178">
        <v>1171</v>
      </c>
      <c r="Q5" s="102">
        <v>1077</v>
      </c>
      <c r="R5" s="224">
        <v>538</v>
      </c>
      <c r="S5" s="97">
        <v>663</v>
      </c>
      <c r="T5" s="165"/>
      <c r="U5" s="165">
        <v>1577</v>
      </c>
      <c r="V5" s="165">
        <v>685</v>
      </c>
      <c r="W5" s="48">
        <v>792</v>
      </c>
      <c r="X5" s="165">
        <v>192</v>
      </c>
      <c r="Y5" s="165">
        <v>440</v>
      </c>
      <c r="Z5" s="179">
        <v>1290</v>
      </c>
      <c r="AA5" s="165">
        <v>597</v>
      </c>
      <c r="AB5" s="165">
        <v>11</v>
      </c>
      <c r="AC5" s="49">
        <v>800</v>
      </c>
      <c r="AD5" s="165">
        <v>497</v>
      </c>
      <c r="AE5" s="165">
        <v>2315</v>
      </c>
      <c r="AF5" s="165">
        <v>440</v>
      </c>
      <c r="AG5" s="46">
        <v>250</v>
      </c>
      <c r="AH5" s="179">
        <v>260</v>
      </c>
      <c r="AI5" s="142">
        <f t="shared" si="0"/>
        <v>15542</v>
      </c>
      <c r="AJ5" s="196"/>
      <c r="AK5" s="221"/>
    </row>
    <row r="6" spans="1:37" ht="45">
      <c r="A6" s="222">
        <v>3</v>
      </c>
      <c r="B6" s="16" t="s">
        <v>176</v>
      </c>
      <c r="C6" s="169" t="s">
        <v>46</v>
      </c>
      <c r="D6" s="169" t="s">
        <v>173</v>
      </c>
      <c r="E6" s="165" t="s">
        <v>177</v>
      </c>
      <c r="F6" s="165" t="s">
        <v>39</v>
      </c>
      <c r="G6" s="165" t="s">
        <v>39</v>
      </c>
      <c r="H6" s="169">
        <v>2017</v>
      </c>
      <c r="I6" s="175" t="s">
        <v>51</v>
      </c>
      <c r="J6" s="46">
        <v>72</v>
      </c>
      <c r="K6" s="270">
        <v>152</v>
      </c>
      <c r="L6" s="175">
        <v>97</v>
      </c>
      <c r="M6" s="175">
        <v>6</v>
      </c>
      <c r="N6" s="175">
        <v>16</v>
      </c>
      <c r="O6" s="179">
        <v>50</v>
      </c>
      <c r="P6" s="51">
        <v>157</v>
      </c>
      <c r="Q6" s="102">
        <v>96</v>
      </c>
      <c r="R6" s="224">
        <v>99</v>
      </c>
      <c r="S6" s="97">
        <v>112</v>
      </c>
      <c r="T6" s="175"/>
      <c r="U6" s="175">
        <v>199</v>
      </c>
      <c r="V6" s="175">
        <v>213</v>
      </c>
      <c r="W6" s="48">
        <v>92</v>
      </c>
      <c r="X6" s="175">
        <v>71</v>
      </c>
      <c r="Y6" s="175">
        <v>94</v>
      </c>
      <c r="Z6" s="179">
        <v>225</v>
      </c>
      <c r="AA6" s="175">
        <v>100</v>
      </c>
      <c r="AB6" s="175">
        <v>518</v>
      </c>
      <c r="AC6" s="49">
        <v>180</v>
      </c>
      <c r="AD6" s="175">
        <v>152</v>
      </c>
      <c r="AE6" s="175">
        <v>224</v>
      </c>
      <c r="AF6" s="175">
        <v>18</v>
      </c>
      <c r="AG6" s="46">
        <v>10</v>
      </c>
      <c r="AH6" s="179">
        <v>30</v>
      </c>
      <c r="AI6" s="142">
        <f t="shared" si="0"/>
        <v>2812</v>
      </c>
      <c r="AJ6" s="196"/>
      <c r="AK6" s="221"/>
    </row>
    <row r="7" spans="1:37" ht="45">
      <c r="A7" s="222">
        <v>4</v>
      </c>
      <c r="B7" s="16" t="s">
        <v>178</v>
      </c>
      <c r="C7" s="169" t="s">
        <v>46</v>
      </c>
      <c r="D7" s="169" t="s">
        <v>173</v>
      </c>
      <c r="E7" s="165" t="s">
        <v>179</v>
      </c>
      <c r="F7" s="165" t="s">
        <v>39</v>
      </c>
      <c r="G7" s="165" t="s">
        <v>39</v>
      </c>
      <c r="H7" s="169">
        <v>2017</v>
      </c>
      <c r="I7" s="175" t="s">
        <v>51</v>
      </c>
      <c r="J7" s="46">
        <v>72</v>
      </c>
      <c r="K7" s="270">
        <v>131</v>
      </c>
      <c r="L7" s="175">
        <v>95</v>
      </c>
      <c r="M7" s="175">
        <v>6</v>
      </c>
      <c r="N7" s="175">
        <v>16</v>
      </c>
      <c r="O7" s="179">
        <v>50</v>
      </c>
      <c r="P7" s="51">
        <v>159</v>
      </c>
      <c r="Q7" s="102">
        <v>67</v>
      </c>
      <c r="R7" s="224">
        <v>99</v>
      </c>
      <c r="S7" s="97">
        <v>106</v>
      </c>
      <c r="T7" s="175"/>
      <c r="U7" s="175">
        <v>179</v>
      </c>
      <c r="V7" s="175">
        <v>213</v>
      </c>
      <c r="W7" s="48">
        <v>97</v>
      </c>
      <c r="X7" s="175">
        <v>76</v>
      </c>
      <c r="Y7" s="175">
        <v>92</v>
      </c>
      <c r="Z7" s="179">
        <v>226</v>
      </c>
      <c r="AA7" s="175">
        <v>110</v>
      </c>
      <c r="AB7" s="175">
        <v>35</v>
      </c>
      <c r="AC7" s="49">
        <v>180</v>
      </c>
      <c r="AD7" s="175">
        <v>152</v>
      </c>
      <c r="AE7" s="175">
        <v>164</v>
      </c>
      <c r="AF7" s="175">
        <v>18</v>
      </c>
      <c r="AG7" s="46">
        <v>10</v>
      </c>
      <c r="AH7" s="179">
        <v>30</v>
      </c>
      <c r="AI7" s="142">
        <f t="shared" si="0"/>
        <v>2212</v>
      </c>
      <c r="AJ7" s="196"/>
      <c r="AK7" s="221"/>
    </row>
    <row r="8" spans="1:37" ht="45">
      <c r="A8" s="222">
        <v>5</v>
      </c>
      <c r="B8" s="16" t="s">
        <v>180</v>
      </c>
      <c r="C8" s="169" t="s">
        <v>46</v>
      </c>
      <c r="D8" s="169" t="s">
        <v>173</v>
      </c>
      <c r="E8" s="165" t="s">
        <v>181</v>
      </c>
      <c r="F8" s="165" t="s">
        <v>39</v>
      </c>
      <c r="G8" s="165" t="s">
        <v>39</v>
      </c>
      <c r="H8" s="169">
        <v>2017</v>
      </c>
      <c r="I8" s="175" t="s">
        <v>51</v>
      </c>
      <c r="J8" s="46">
        <v>67</v>
      </c>
      <c r="K8" s="270">
        <v>127</v>
      </c>
      <c r="L8" s="175">
        <v>77</v>
      </c>
      <c r="M8" s="175">
        <v>6</v>
      </c>
      <c r="N8" s="175">
        <v>16</v>
      </c>
      <c r="O8" s="179">
        <v>35</v>
      </c>
      <c r="P8" s="178">
        <v>144</v>
      </c>
      <c r="Q8" s="102">
        <v>122</v>
      </c>
      <c r="R8" s="224">
        <v>83</v>
      </c>
      <c r="S8" s="97">
        <v>115</v>
      </c>
      <c r="T8" s="175"/>
      <c r="U8" s="175">
        <v>184</v>
      </c>
      <c r="V8" s="175">
        <v>213</v>
      </c>
      <c r="W8" s="48">
        <v>57</v>
      </c>
      <c r="X8" s="175">
        <v>71</v>
      </c>
      <c r="Y8" s="175">
        <v>118</v>
      </c>
      <c r="Z8" s="179">
        <v>207</v>
      </c>
      <c r="AA8" s="175">
        <v>95</v>
      </c>
      <c r="AB8" s="175">
        <v>35</v>
      </c>
      <c r="AC8" s="49">
        <v>180</v>
      </c>
      <c r="AD8" s="175">
        <v>163</v>
      </c>
      <c r="AE8" s="175">
        <v>150</v>
      </c>
      <c r="AF8" s="175">
        <v>98</v>
      </c>
      <c r="AG8" s="46">
        <v>10</v>
      </c>
      <c r="AH8" s="179">
        <v>30</v>
      </c>
      <c r="AI8" s="142">
        <f t="shared" si="0"/>
        <v>2253</v>
      </c>
      <c r="AJ8" s="196"/>
      <c r="AK8" s="221"/>
    </row>
    <row r="9" spans="1:37" ht="60">
      <c r="A9" s="222">
        <v>6</v>
      </c>
      <c r="B9" s="269" t="s">
        <v>730</v>
      </c>
      <c r="C9" s="169" t="s">
        <v>54</v>
      </c>
      <c r="D9" s="169" t="s">
        <v>173</v>
      </c>
      <c r="E9" s="165" t="s">
        <v>182</v>
      </c>
      <c r="F9" s="169" t="s">
        <v>39</v>
      </c>
      <c r="G9" s="165" t="s">
        <v>39</v>
      </c>
      <c r="H9" s="169">
        <v>2018</v>
      </c>
      <c r="I9" s="165" t="s">
        <v>56</v>
      </c>
      <c r="J9" s="46">
        <v>25</v>
      </c>
      <c r="K9" s="270">
        <v>21</v>
      </c>
      <c r="L9" s="165">
        <v>15</v>
      </c>
      <c r="M9" s="165">
        <v>1</v>
      </c>
      <c r="N9" s="165">
        <v>12</v>
      </c>
      <c r="O9" s="179">
        <v>14</v>
      </c>
      <c r="P9" s="178">
        <v>35</v>
      </c>
      <c r="Q9" s="102">
        <v>22</v>
      </c>
      <c r="R9" s="224">
        <v>40</v>
      </c>
      <c r="S9" s="97">
        <v>12</v>
      </c>
      <c r="T9" s="165"/>
      <c r="U9" s="165">
        <v>25</v>
      </c>
      <c r="V9" s="165">
        <v>20</v>
      </c>
      <c r="W9" s="48">
        <v>18</v>
      </c>
      <c r="X9" s="165">
        <v>15</v>
      </c>
      <c r="Y9" s="165">
        <v>18</v>
      </c>
      <c r="Z9" s="179">
        <v>52</v>
      </c>
      <c r="AA9" s="165">
        <v>22</v>
      </c>
      <c r="AB9" s="165">
        <v>30</v>
      </c>
      <c r="AC9" s="49">
        <v>72</v>
      </c>
      <c r="AD9" s="165">
        <v>20</v>
      </c>
      <c r="AE9" s="165">
        <v>34</v>
      </c>
      <c r="AF9" s="165">
        <v>23</v>
      </c>
      <c r="AG9" s="46">
        <v>4</v>
      </c>
      <c r="AH9" s="179">
        <v>7</v>
      </c>
      <c r="AI9" s="142">
        <f t="shared" si="0"/>
        <v>492</v>
      </c>
      <c r="AJ9" s="196"/>
      <c r="AK9" s="221"/>
    </row>
    <row r="10" spans="1:37" ht="14.25" customHeight="1">
      <c r="A10" s="581" t="s">
        <v>57</v>
      </c>
      <c r="B10" s="559"/>
      <c r="C10" s="559"/>
      <c r="D10" s="559"/>
      <c r="E10" s="559"/>
      <c r="F10" s="559"/>
      <c r="G10" s="559"/>
      <c r="H10" s="559"/>
      <c r="I10" s="559"/>
      <c r="J10" s="46">
        <v>0</v>
      </c>
      <c r="K10" s="270">
        <v>0</v>
      </c>
      <c r="L10" s="267">
        <v>0</v>
      </c>
      <c r="M10" s="267"/>
      <c r="N10" s="267"/>
      <c r="O10" s="267"/>
      <c r="P10" s="267"/>
      <c r="Q10" s="102">
        <v>0</v>
      </c>
      <c r="R10" s="225"/>
      <c r="S10" s="97"/>
      <c r="T10" s="267"/>
      <c r="U10" s="267">
        <v>0</v>
      </c>
      <c r="V10" s="267">
        <v>0</v>
      </c>
      <c r="W10" s="48">
        <v>0</v>
      </c>
      <c r="X10" s="267">
        <v>0</v>
      </c>
      <c r="Y10" s="267"/>
      <c r="Z10" s="182"/>
      <c r="AA10" s="267"/>
      <c r="AB10" s="267">
        <v>30</v>
      </c>
      <c r="AC10" s="49">
        <v>0</v>
      </c>
      <c r="AD10" s="267">
        <v>0</v>
      </c>
      <c r="AE10" s="267"/>
      <c r="AF10" s="267"/>
      <c r="AG10" s="46">
        <v>0</v>
      </c>
      <c r="AH10" s="267"/>
      <c r="AI10" s="194"/>
      <c r="AJ10" s="196"/>
      <c r="AK10" s="221"/>
    </row>
    <row r="11" spans="1:37" ht="45">
      <c r="A11" s="222">
        <v>7</v>
      </c>
      <c r="B11" s="269" t="s">
        <v>58</v>
      </c>
      <c r="C11" s="169" t="s">
        <v>183</v>
      </c>
      <c r="D11" s="169" t="s">
        <v>173</v>
      </c>
      <c r="E11" s="165" t="s">
        <v>184</v>
      </c>
      <c r="F11" s="169" t="s">
        <v>39</v>
      </c>
      <c r="G11" s="165" t="s">
        <v>39</v>
      </c>
      <c r="H11" s="169">
        <v>2010</v>
      </c>
      <c r="I11" s="165" t="s">
        <v>44</v>
      </c>
      <c r="J11" s="46">
        <v>169</v>
      </c>
      <c r="K11" s="270">
        <v>444</v>
      </c>
      <c r="L11" s="165">
        <v>231</v>
      </c>
      <c r="M11" s="165">
        <v>12</v>
      </c>
      <c r="N11" s="165">
        <v>83</v>
      </c>
      <c r="O11" s="174">
        <v>62</v>
      </c>
      <c r="P11" s="173">
        <v>245</v>
      </c>
      <c r="Q11" s="102">
        <v>269</v>
      </c>
      <c r="R11" s="224">
        <v>246</v>
      </c>
      <c r="S11" s="97">
        <v>191</v>
      </c>
      <c r="T11" s="165"/>
      <c r="U11" s="165">
        <v>481</v>
      </c>
      <c r="V11" s="165">
        <v>301</v>
      </c>
      <c r="W11" s="48">
        <v>170</v>
      </c>
      <c r="X11" s="165">
        <v>87</v>
      </c>
      <c r="Y11" s="165">
        <v>81</v>
      </c>
      <c r="Z11" s="179">
        <v>390</v>
      </c>
      <c r="AA11" s="165">
        <v>108</v>
      </c>
      <c r="AB11" s="165">
        <v>35</v>
      </c>
      <c r="AC11" s="49">
        <v>700</v>
      </c>
      <c r="AD11" s="165">
        <v>203</v>
      </c>
      <c r="AE11" s="165">
        <v>900</v>
      </c>
      <c r="AF11" s="165">
        <v>135</v>
      </c>
      <c r="AG11" s="46">
        <v>50</v>
      </c>
      <c r="AH11" s="174">
        <v>140</v>
      </c>
      <c r="AI11" s="142">
        <f t="shared" ref="AI11:AI22" si="1">AH11+AG11+AF11+AE11+AD11+AC11+AB11+AA11+Z11+Y11+X11+W11+V11+U11+T11+S11+Q11+P11+O11+N11+M11+L11+K11</f>
        <v>5318</v>
      </c>
      <c r="AJ11" s="196"/>
      <c r="AK11" s="221"/>
    </row>
    <row r="12" spans="1:37" ht="45">
      <c r="A12" s="222">
        <v>8</v>
      </c>
      <c r="B12" s="269" t="s">
        <v>185</v>
      </c>
      <c r="C12" s="169" t="s">
        <v>36</v>
      </c>
      <c r="D12" s="169" t="s">
        <v>173</v>
      </c>
      <c r="E12" s="165" t="s">
        <v>186</v>
      </c>
      <c r="F12" s="169" t="s">
        <v>39</v>
      </c>
      <c r="G12" s="165" t="s">
        <v>39</v>
      </c>
      <c r="H12" s="169">
        <v>2019</v>
      </c>
      <c r="I12" s="165" t="s">
        <v>721</v>
      </c>
      <c r="J12" s="46">
        <v>25</v>
      </c>
      <c r="K12" s="270">
        <v>24</v>
      </c>
      <c r="L12" s="165">
        <v>17</v>
      </c>
      <c r="M12" s="165">
        <v>1</v>
      </c>
      <c r="N12" s="165">
        <v>9</v>
      </c>
      <c r="O12" s="179">
        <v>14</v>
      </c>
      <c r="P12" s="178">
        <v>31</v>
      </c>
      <c r="Q12" s="102">
        <v>18</v>
      </c>
      <c r="R12" s="224">
        <v>10</v>
      </c>
      <c r="S12" s="97">
        <v>18</v>
      </c>
      <c r="T12" s="165"/>
      <c r="U12" s="165">
        <v>22</v>
      </c>
      <c r="V12" s="165">
        <v>23</v>
      </c>
      <c r="W12" s="48">
        <v>19</v>
      </c>
      <c r="X12" s="165">
        <v>9</v>
      </c>
      <c r="Y12" s="165">
        <v>9</v>
      </c>
      <c r="Z12" s="179">
        <v>40</v>
      </c>
      <c r="AA12" s="165">
        <v>11</v>
      </c>
      <c r="AB12" s="165">
        <v>35</v>
      </c>
      <c r="AC12" s="49">
        <v>56</v>
      </c>
      <c r="AD12" s="165">
        <v>22</v>
      </c>
      <c r="AE12" s="165">
        <v>23</v>
      </c>
      <c r="AF12" s="165">
        <v>11</v>
      </c>
      <c r="AG12" s="46">
        <v>3</v>
      </c>
      <c r="AH12" s="179">
        <v>4</v>
      </c>
      <c r="AI12" s="142">
        <f t="shared" si="1"/>
        <v>419</v>
      </c>
      <c r="AJ12" s="196"/>
      <c r="AK12" s="221"/>
    </row>
    <row r="13" spans="1:37" ht="45">
      <c r="A13" s="222">
        <v>9</v>
      </c>
      <c r="B13" s="269" t="s">
        <v>187</v>
      </c>
      <c r="C13" s="169" t="s">
        <v>42</v>
      </c>
      <c r="D13" s="169" t="s">
        <v>173</v>
      </c>
      <c r="E13" s="165" t="s">
        <v>188</v>
      </c>
      <c r="F13" s="169" t="s">
        <v>39</v>
      </c>
      <c r="G13" s="165" t="s">
        <v>39</v>
      </c>
      <c r="H13" s="169">
        <v>2010</v>
      </c>
      <c r="I13" s="165" t="s">
        <v>44</v>
      </c>
      <c r="J13" s="46">
        <v>390</v>
      </c>
      <c r="K13" s="270">
        <v>1111</v>
      </c>
      <c r="L13" s="165">
        <v>595</v>
      </c>
      <c r="M13" s="165">
        <v>12</v>
      </c>
      <c r="N13" s="165">
        <v>269</v>
      </c>
      <c r="O13" s="179">
        <v>445</v>
      </c>
      <c r="P13" s="178">
        <v>1114</v>
      </c>
      <c r="Q13" s="102">
        <v>1053</v>
      </c>
      <c r="R13" s="224">
        <v>517</v>
      </c>
      <c r="S13" s="97">
        <v>615</v>
      </c>
      <c r="T13" s="165"/>
      <c r="U13" s="165">
        <v>1333</v>
      </c>
      <c r="V13" s="165">
        <v>690</v>
      </c>
      <c r="W13" s="48">
        <v>785</v>
      </c>
      <c r="X13" s="165">
        <v>216</v>
      </c>
      <c r="Y13" s="165">
        <v>440</v>
      </c>
      <c r="Z13" s="179">
        <v>1268</v>
      </c>
      <c r="AA13" s="165">
        <v>588</v>
      </c>
      <c r="AB13" s="165">
        <v>30</v>
      </c>
      <c r="AC13" s="49">
        <v>800</v>
      </c>
      <c r="AD13" s="165">
        <v>531</v>
      </c>
      <c r="AE13" s="165">
        <v>2360</v>
      </c>
      <c r="AF13" s="165">
        <v>440</v>
      </c>
      <c r="AG13" s="46">
        <v>250</v>
      </c>
      <c r="AH13" s="179">
        <v>260</v>
      </c>
      <c r="AI13" s="142">
        <f t="shared" si="1"/>
        <v>15205</v>
      </c>
      <c r="AJ13" s="196"/>
      <c r="AK13" s="221"/>
    </row>
    <row r="14" spans="1:37" ht="45">
      <c r="A14" s="222">
        <v>10</v>
      </c>
      <c r="B14" s="269" t="s">
        <v>189</v>
      </c>
      <c r="C14" s="169" t="s">
        <v>46</v>
      </c>
      <c r="D14" s="169" t="s">
        <v>173</v>
      </c>
      <c r="E14" s="165" t="s">
        <v>190</v>
      </c>
      <c r="F14" s="169" t="s">
        <v>39</v>
      </c>
      <c r="G14" s="165" t="s">
        <v>39</v>
      </c>
      <c r="H14" s="169">
        <v>2010</v>
      </c>
      <c r="I14" s="165" t="s">
        <v>51</v>
      </c>
      <c r="J14" s="46">
        <v>88</v>
      </c>
      <c r="K14" s="270">
        <v>167</v>
      </c>
      <c r="L14" s="165">
        <v>145</v>
      </c>
      <c r="M14" s="165">
        <v>6</v>
      </c>
      <c r="N14" s="165">
        <v>38</v>
      </c>
      <c r="O14" s="179">
        <v>92</v>
      </c>
      <c r="P14" s="178">
        <v>224</v>
      </c>
      <c r="Q14" s="102">
        <v>132</v>
      </c>
      <c r="R14" s="224">
        <v>137</v>
      </c>
      <c r="S14" s="97">
        <v>103</v>
      </c>
      <c r="T14" s="165"/>
      <c r="U14" s="165">
        <v>214</v>
      </c>
      <c r="V14" s="165">
        <v>237</v>
      </c>
      <c r="W14" s="48">
        <v>112</v>
      </c>
      <c r="X14" s="165">
        <v>101</v>
      </c>
      <c r="Y14" s="165">
        <v>124</v>
      </c>
      <c r="Z14" s="179">
        <v>331</v>
      </c>
      <c r="AA14" s="165">
        <v>95</v>
      </c>
      <c r="AB14" s="165">
        <v>30</v>
      </c>
      <c r="AC14" s="49">
        <v>200</v>
      </c>
      <c r="AD14" s="165">
        <v>144</v>
      </c>
      <c r="AE14" s="165">
        <v>415</v>
      </c>
      <c r="AF14" s="165">
        <v>128</v>
      </c>
      <c r="AG14" s="46">
        <v>40</v>
      </c>
      <c r="AH14" s="179">
        <v>30</v>
      </c>
      <c r="AI14" s="142">
        <f t="shared" si="1"/>
        <v>3108</v>
      </c>
      <c r="AJ14" s="196"/>
      <c r="AK14" s="221"/>
    </row>
    <row r="15" spans="1:37" ht="45">
      <c r="A15" s="222">
        <v>11</v>
      </c>
      <c r="B15" s="269" t="s">
        <v>191</v>
      </c>
      <c r="C15" s="169" t="s">
        <v>46</v>
      </c>
      <c r="D15" s="169" t="s">
        <v>173</v>
      </c>
      <c r="E15" s="165" t="s">
        <v>192</v>
      </c>
      <c r="F15" s="169" t="s">
        <v>39</v>
      </c>
      <c r="G15" s="165" t="s">
        <v>39</v>
      </c>
      <c r="H15" s="169">
        <v>2010</v>
      </c>
      <c r="I15" s="165" t="s">
        <v>51</v>
      </c>
      <c r="J15" s="46">
        <v>72</v>
      </c>
      <c r="K15" s="270">
        <v>130</v>
      </c>
      <c r="L15" s="165">
        <v>164</v>
      </c>
      <c r="M15" s="165">
        <v>6</v>
      </c>
      <c r="N15" s="165">
        <v>38</v>
      </c>
      <c r="O15" s="179">
        <v>59</v>
      </c>
      <c r="P15" s="178">
        <v>206</v>
      </c>
      <c r="Q15" s="102">
        <v>114</v>
      </c>
      <c r="R15" s="224">
        <v>125</v>
      </c>
      <c r="S15" s="97">
        <v>103</v>
      </c>
      <c r="T15" s="165"/>
      <c r="U15" s="165">
        <v>228</v>
      </c>
      <c r="V15" s="165">
        <v>222</v>
      </c>
      <c r="W15" s="48">
        <v>117</v>
      </c>
      <c r="X15" s="165">
        <v>101</v>
      </c>
      <c r="Y15" s="165">
        <v>103</v>
      </c>
      <c r="Z15" s="179">
        <v>344</v>
      </c>
      <c r="AA15" s="165">
        <v>97</v>
      </c>
      <c r="AB15" s="165">
        <v>30</v>
      </c>
      <c r="AC15" s="49">
        <v>180</v>
      </c>
      <c r="AD15" s="165">
        <v>164</v>
      </c>
      <c r="AE15" s="165">
        <v>382</v>
      </c>
      <c r="AF15" s="165">
        <v>118</v>
      </c>
      <c r="AG15" s="46">
        <v>60</v>
      </c>
      <c r="AH15" s="179">
        <v>30</v>
      </c>
      <c r="AI15" s="142">
        <f t="shared" si="1"/>
        <v>2996</v>
      </c>
      <c r="AJ15" s="196"/>
      <c r="AK15" s="221"/>
    </row>
    <row r="16" spans="1:37" ht="45">
      <c r="A16" s="222">
        <v>12</v>
      </c>
      <c r="B16" s="269" t="s">
        <v>193</v>
      </c>
      <c r="C16" s="169" t="s">
        <v>46</v>
      </c>
      <c r="D16" s="169" t="s">
        <v>173</v>
      </c>
      <c r="E16" s="165" t="s">
        <v>194</v>
      </c>
      <c r="F16" s="169" t="s">
        <v>39</v>
      </c>
      <c r="G16" s="165" t="s">
        <v>39</v>
      </c>
      <c r="H16" s="169">
        <v>2010</v>
      </c>
      <c r="I16" s="165" t="s">
        <v>51</v>
      </c>
      <c r="J16" s="46">
        <v>72</v>
      </c>
      <c r="K16" s="270">
        <v>132</v>
      </c>
      <c r="L16" s="165">
        <v>93</v>
      </c>
      <c r="M16" s="165">
        <v>6</v>
      </c>
      <c r="N16" s="165">
        <v>38</v>
      </c>
      <c r="O16" s="179">
        <v>45</v>
      </c>
      <c r="P16" s="178">
        <v>215</v>
      </c>
      <c r="Q16" s="102">
        <v>97</v>
      </c>
      <c r="R16" s="224">
        <v>87</v>
      </c>
      <c r="S16" s="97">
        <v>92</v>
      </c>
      <c r="T16" s="165"/>
      <c r="U16" s="165">
        <v>183</v>
      </c>
      <c r="V16" s="165">
        <v>254</v>
      </c>
      <c r="W16" s="48">
        <v>120</v>
      </c>
      <c r="X16" s="165">
        <v>76</v>
      </c>
      <c r="Y16" s="165">
        <v>111</v>
      </c>
      <c r="Z16" s="179">
        <v>311</v>
      </c>
      <c r="AA16" s="165">
        <v>84</v>
      </c>
      <c r="AB16" s="165">
        <v>0</v>
      </c>
      <c r="AC16" s="49">
        <v>180</v>
      </c>
      <c r="AD16" s="165">
        <v>124</v>
      </c>
      <c r="AE16" s="165">
        <v>345</v>
      </c>
      <c r="AF16" s="165">
        <v>58</v>
      </c>
      <c r="AG16" s="46">
        <v>10</v>
      </c>
      <c r="AH16" s="179">
        <v>30</v>
      </c>
      <c r="AI16" s="142">
        <f t="shared" si="1"/>
        <v>2604</v>
      </c>
      <c r="AJ16" s="196"/>
      <c r="AK16" s="221"/>
    </row>
    <row r="17" spans="1:37" ht="45">
      <c r="A17" s="222">
        <v>13</v>
      </c>
      <c r="B17" s="269" t="s">
        <v>195</v>
      </c>
      <c r="C17" s="169" t="s">
        <v>46</v>
      </c>
      <c r="D17" s="169" t="s">
        <v>173</v>
      </c>
      <c r="E17" s="165" t="s">
        <v>196</v>
      </c>
      <c r="F17" s="169" t="s">
        <v>39</v>
      </c>
      <c r="G17" s="165" t="s">
        <v>39</v>
      </c>
      <c r="H17" s="169">
        <v>2010</v>
      </c>
      <c r="I17" s="165" t="s">
        <v>51</v>
      </c>
      <c r="J17" s="46">
        <v>72</v>
      </c>
      <c r="K17" s="270">
        <v>130</v>
      </c>
      <c r="L17" s="165">
        <v>158</v>
      </c>
      <c r="M17" s="165">
        <v>6</v>
      </c>
      <c r="N17" s="165">
        <v>38</v>
      </c>
      <c r="O17" s="179">
        <v>70</v>
      </c>
      <c r="P17" s="178">
        <v>218</v>
      </c>
      <c r="Q17" s="102">
        <v>114</v>
      </c>
      <c r="R17" s="224">
        <v>140</v>
      </c>
      <c r="S17" s="97">
        <v>92</v>
      </c>
      <c r="T17" s="165"/>
      <c r="U17" s="165">
        <v>253</v>
      </c>
      <c r="V17" s="165">
        <v>262</v>
      </c>
      <c r="W17" s="48">
        <v>117</v>
      </c>
      <c r="X17" s="165">
        <v>71</v>
      </c>
      <c r="Y17" s="165">
        <v>117</v>
      </c>
      <c r="Z17" s="179">
        <v>280</v>
      </c>
      <c r="AA17" s="165">
        <v>97</v>
      </c>
      <c r="AB17" s="165">
        <v>9</v>
      </c>
      <c r="AC17" s="49">
        <v>180</v>
      </c>
      <c r="AD17" s="165">
        <v>123</v>
      </c>
      <c r="AE17" s="165">
        <v>345</v>
      </c>
      <c r="AF17" s="165">
        <v>38</v>
      </c>
      <c r="AG17" s="46">
        <v>40</v>
      </c>
      <c r="AH17" s="179">
        <v>30</v>
      </c>
      <c r="AI17" s="142">
        <f t="shared" si="1"/>
        <v>2788</v>
      </c>
      <c r="AJ17" s="196"/>
      <c r="AK17" s="221"/>
    </row>
    <row r="18" spans="1:37" ht="45">
      <c r="A18" s="222">
        <v>14</v>
      </c>
      <c r="B18" s="269" t="s">
        <v>197</v>
      </c>
      <c r="C18" s="169" t="s">
        <v>46</v>
      </c>
      <c r="D18" s="169" t="s">
        <v>173</v>
      </c>
      <c r="E18" s="165" t="s">
        <v>198</v>
      </c>
      <c r="F18" s="169" t="s">
        <v>39</v>
      </c>
      <c r="G18" s="165" t="s">
        <v>39</v>
      </c>
      <c r="H18" s="169">
        <v>2010</v>
      </c>
      <c r="I18" s="165" t="s">
        <v>51</v>
      </c>
      <c r="J18" s="46">
        <v>72</v>
      </c>
      <c r="K18" s="270">
        <v>145</v>
      </c>
      <c r="L18" s="165">
        <v>93</v>
      </c>
      <c r="M18" s="165">
        <v>6</v>
      </c>
      <c r="N18" s="165">
        <v>38</v>
      </c>
      <c r="O18" s="179">
        <v>52</v>
      </c>
      <c r="P18" s="178">
        <v>221</v>
      </c>
      <c r="Q18" s="102">
        <v>117</v>
      </c>
      <c r="R18" s="224">
        <v>108</v>
      </c>
      <c r="S18" s="97">
        <v>92</v>
      </c>
      <c r="T18" s="165"/>
      <c r="U18" s="165">
        <v>218</v>
      </c>
      <c r="V18" s="165">
        <v>240</v>
      </c>
      <c r="W18" s="48">
        <v>112</v>
      </c>
      <c r="X18" s="165">
        <v>81</v>
      </c>
      <c r="Y18" s="165">
        <v>99</v>
      </c>
      <c r="Z18" s="179">
        <v>285</v>
      </c>
      <c r="AA18" s="165">
        <v>79</v>
      </c>
      <c r="AB18" s="165">
        <v>571</v>
      </c>
      <c r="AC18" s="49">
        <v>180</v>
      </c>
      <c r="AD18" s="165">
        <v>123</v>
      </c>
      <c r="AE18" s="165">
        <v>270</v>
      </c>
      <c r="AF18" s="165">
        <v>38</v>
      </c>
      <c r="AG18" s="46">
        <v>10</v>
      </c>
      <c r="AH18" s="179">
        <v>30</v>
      </c>
      <c r="AI18" s="142">
        <f t="shared" si="1"/>
        <v>3100</v>
      </c>
      <c r="AJ18" s="196"/>
      <c r="AK18" s="221"/>
    </row>
    <row r="19" spans="1:37" ht="45">
      <c r="A19" s="222">
        <v>15</v>
      </c>
      <c r="B19" s="269" t="s">
        <v>199</v>
      </c>
      <c r="C19" s="169" t="s">
        <v>46</v>
      </c>
      <c r="D19" s="169" t="s">
        <v>173</v>
      </c>
      <c r="E19" s="165" t="s">
        <v>200</v>
      </c>
      <c r="F19" s="169" t="s">
        <v>39</v>
      </c>
      <c r="G19" s="165" t="s">
        <v>39</v>
      </c>
      <c r="H19" s="169">
        <v>2010</v>
      </c>
      <c r="I19" s="165" t="s">
        <v>51</v>
      </c>
      <c r="J19" s="46">
        <v>69</v>
      </c>
      <c r="K19" s="270">
        <v>120</v>
      </c>
      <c r="L19" s="165">
        <v>108</v>
      </c>
      <c r="M19" s="165">
        <v>6</v>
      </c>
      <c r="N19" s="165">
        <v>38</v>
      </c>
      <c r="O19" s="179">
        <v>47</v>
      </c>
      <c r="P19" s="178">
        <v>211</v>
      </c>
      <c r="Q19" s="102">
        <v>122</v>
      </c>
      <c r="R19" s="224">
        <v>137</v>
      </c>
      <c r="S19" s="97">
        <v>102</v>
      </c>
      <c r="T19" s="165"/>
      <c r="U19" s="165">
        <v>215</v>
      </c>
      <c r="V19" s="165">
        <v>230</v>
      </c>
      <c r="W19" s="48">
        <v>121</v>
      </c>
      <c r="X19" s="165">
        <v>71</v>
      </c>
      <c r="Y19" s="165">
        <v>111</v>
      </c>
      <c r="Z19" s="179">
        <v>275</v>
      </c>
      <c r="AA19" s="165">
        <v>89</v>
      </c>
      <c r="AB19" s="165">
        <v>0</v>
      </c>
      <c r="AC19" s="49">
        <v>180</v>
      </c>
      <c r="AD19" s="165">
        <v>123</v>
      </c>
      <c r="AE19" s="165">
        <v>270</v>
      </c>
      <c r="AF19" s="165">
        <v>48</v>
      </c>
      <c r="AG19" s="46">
        <v>10</v>
      </c>
      <c r="AH19" s="179">
        <v>30</v>
      </c>
      <c r="AI19" s="142">
        <f t="shared" si="1"/>
        <v>2527</v>
      </c>
      <c r="AJ19" s="196"/>
      <c r="AK19" s="221"/>
    </row>
    <row r="20" spans="1:37" ht="45">
      <c r="A20" s="222">
        <v>16</v>
      </c>
      <c r="B20" s="269" t="s">
        <v>201</v>
      </c>
      <c r="C20" s="169" t="s">
        <v>46</v>
      </c>
      <c r="D20" s="169" t="s">
        <v>173</v>
      </c>
      <c r="E20" s="165" t="s">
        <v>202</v>
      </c>
      <c r="F20" s="169" t="s">
        <v>39</v>
      </c>
      <c r="G20" s="165" t="s">
        <v>39</v>
      </c>
      <c r="H20" s="169">
        <v>2010</v>
      </c>
      <c r="I20" s="165" t="s">
        <v>51</v>
      </c>
      <c r="J20" s="46">
        <v>86</v>
      </c>
      <c r="K20" s="270">
        <v>178</v>
      </c>
      <c r="L20" s="165">
        <v>120</v>
      </c>
      <c r="M20" s="165">
        <v>6</v>
      </c>
      <c r="N20" s="165">
        <v>38</v>
      </c>
      <c r="O20" s="179">
        <v>65</v>
      </c>
      <c r="P20" s="178">
        <v>196</v>
      </c>
      <c r="Q20" s="102">
        <v>89</v>
      </c>
      <c r="R20" s="224">
        <v>92</v>
      </c>
      <c r="S20" s="97">
        <v>92</v>
      </c>
      <c r="T20" s="165"/>
      <c r="U20" s="165">
        <v>205</v>
      </c>
      <c r="V20" s="165">
        <v>193</v>
      </c>
      <c r="W20" s="48">
        <v>120</v>
      </c>
      <c r="X20" s="165">
        <v>76</v>
      </c>
      <c r="Y20" s="165">
        <v>109</v>
      </c>
      <c r="Z20" s="179">
        <v>305</v>
      </c>
      <c r="AA20" s="165">
        <v>92</v>
      </c>
      <c r="AB20" s="165">
        <v>496</v>
      </c>
      <c r="AC20" s="49">
        <v>180</v>
      </c>
      <c r="AD20" s="165">
        <v>123</v>
      </c>
      <c r="AE20" s="165">
        <v>360</v>
      </c>
      <c r="AF20" s="165">
        <v>48</v>
      </c>
      <c r="AG20" s="46">
        <v>60</v>
      </c>
      <c r="AH20" s="179">
        <v>30</v>
      </c>
      <c r="AI20" s="142">
        <f t="shared" si="1"/>
        <v>3181</v>
      </c>
      <c r="AJ20" s="196"/>
      <c r="AK20" s="221"/>
    </row>
    <row r="21" spans="1:37" ht="45">
      <c r="A21" s="222">
        <v>17</v>
      </c>
      <c r="B21" s="269" t="s">
        <v>203</v>
      </c>
      <c r="C21" s="169" t="s">
        <v>46</v>
      </c>
      <c r="D21" s="169" t="s">
        <v>173</v>
      </c>
      <c r="E21" s="165" t="s">
        <v>204</v>
      </c>
      <c r="F21" s="169" t="s">
        <v>39</v>
      </c>
      <c r="G21" s="165" t="s">
        <v>39</v>
      </c>
      <c r="H21" s="169">
        <v>2010</v>
      </c>
      <c r="I21" s="165" t="s">
        <v>51</v>
      </c>
      <c r="J21" s="46">
        <v>72</v>
      </c>
      <c r="K21" s="270">
        <v>165</v>
      </c>
      <c r="L21" s="165">
        <v>104</v>
      </c>
      <c r="M21" s="165">
        <v>6</v>
      </c>
      <c r="N21" s="165">
        <v>38</v>
      </c>
      <c r="O21" s="179">
        <v>65</v>
      </c>
      <c r="P21" s="178">
        <v>205</v>
      </c>
      <c r="Q21" s="102">
        <v>86</v>
      </c>
      <c r="R21" s="224">
        <v>90</v>
      </c>
      <c r="S21" s="97">
        <v>92</v>
      </c>
      <c r="T21" s="165"/>
      <c r="U21" s="165">
        <v>205</v>
      </c>
      <c r="V21" s="165">
        <v>214</v>
      </c>
      <c r="W21" s="48">
        <v>120</v>
      </c>
      <c r="X21" s="165">
        <v>96</v>
      </c>
      <c r="Y21" s="165">
        <v>141</v>
      </c>
      <c r="Z21" s="179">
        <v>270</v>
      </c>
      <c r="AA21" s="165">
        <v>90</v>
      </c>
      <c r="AB21" s="165">
        <v>8</v>
      </c>
      <c r="AC21" s="49">
        <v>180</v>
      </c>
      <c r="AD21" s="165">
        <v>123</v>
      </c>
      <c r="AE21" s="165">
        <v>340</v>
      </c>
      <c r="AF21" s="165">
        <v>48</v>
      </c>
      <c r="AG21" s="46">
        <v>10</v>
      </c>
      <c r="AH21" s="179">
        <v>30</v>
      </c>
      <c r="AI21" s="142">
        <f t="shared" si="1"/>
        <v>2636</v>
      </c>
      <c r="AJ21" s="196"/>
      <c r="AK21" s="221"/>
    </row>
    <row r="22" spans="1:37" ht="45">
      <c r="A22" s="222">
        <v>18</v>
      </c>
      <c r="B22" s="269" t="s">
        <v>205</v>
      </c>
      <c r="C22" s="169" t="s">
        <v>46</v>
      </c>
      <c r="D22" s="169" t="s">
        <v>173</v>
      </c>
      <c r="E22" s="165" t="s">
        <v>206</v>
      </c>
      <c r="F22" s="169" t="s">
        <v>39</v>
      </c>
      <c r="G22" s="165" t="s">
        <v>39</v>
      </c>
      <c r="H22" s="169">
        <v>2010</v>
      </c>
      <c r="I22" s="165" t="s">
        <v>51</v>
      </c>
      <c r="J22" s="46">
        <v>67</v>
      </c>
      <c r="K22" s="270">
        <v>93</v>
      </c>
      <c r="L22" s="165">
        <v>91</v>
      </c>
      <c r="M22" s="165">
        <v>6</v>
      </c>
      <c r="N22" s="165">
        <v>38</v>
      </c>
      <c r="O22" s="179">
        <v>47</v>
      </c>
      <c r="P22" s="178">
        <v>199</v>
      </c>
      <c r="Q22" s="102">
        <v>74</v>
      </c>
      <c r="R22" s="224">
        <v>70</v>
      </c>
      <c r="S22" s="97">
        <v>92</v>
      </c>
      <c r="T22" s="165"/>
      <c r="U22" s="165">
        <v>195</v>
      </c>
      <c r="V22" s="165">
        <v>231</v>
      </c>
      <c r="W22" s="48">
        <v>115</v>
      </c>
      <c r="X22" s="165">
        <v>71</v>
      </c>
      <c r="Y22" s="165">
        <v>96</v>
      </c>
      <c r="Z22" s="179">
        <v>216</v>
      </c>
      <c r="AA22" s="165">
        <v>80</v>
      </c>
      <c r="AB22" s="165"/>
      <c r="AC22" s="49">
        <v>180</v>
      </c>
      <c r="AD22" s="165">
        <v>121</v>
      </c>
      <c r="AE22" s="165">
        <v>420</v>
      </c>
      <c r="AF22" s="165">
        <v>38</v>
      </c>
      <c r="AG22" s="46">
        <v>10</v>
      </c>
      <c r="AH22" s="179">
        <v>30</v>
      </c>
      <c r="AI22" s="142">
        <f t="shared" si="1"/>
        <v>2443</v>
      </c>
      <c r="AJ22" s="196"/>
      <c r="AK22" s="221"/>
    </row>
    <row r="23" spans="1:37" ht="14.25" customHeight="1">
      <c r="A23" s="581" t="s">
        <v>99</v>
      </c>
      <c r="B23" s="559"/>
      <c r="C23" s="559"/>
      <c r="D23" s="559"/>
      <c r="E23" s="559"/>
      <c r="F23" s="559"/>
      <c r="G23" s="559"/>
      <c r="H23" s="559"/>
      <c r="I23" s="267"/>
      <c r="J23" s="46">
        <v>0</v>
      </c>
      <c r="K23" s="270">
        <v>0</v>
      </c>
      <c r="L23" s="267">
        <v>0</v>
      </c>
      <c r="M23" s="267"/>
      <c r="N23" s="267"/>
      <c r="O23" s="267"/>
      <c r="P23" s="267"/>
      <c r="Q23" s="102">
        <v>0</v>
      </c>
      <c r="R23" s="225"/>
      <c r="S23" s="97"/>
      <c r="T23" s="267"/>
      <c r="U23" s="267"/>
      <c r="V23" s="267">
        <v>0</v>
      </c>
      <c r="W23" s="48">
        <v>0</v>
      </c>
      <c r="X23" s="267">
        <v>0</v>
      </c>
      <c r="Y23" s="267"/>
      <c r="Z23" s="182"/>
      <c r="AA23" s="267"/>
      <c r="AB23" s="267"/>
      <c r="AC23" s="49">
        <v>0</v>
      </c>
      <c r="AD23" s="267">
        <v>0</v>
      </c>
      <c r="AE23" s="267"/>
      <c r="AF23" s="267"/>
      <c r="AG23" s="46">
        <v>0</v>
      </c>
      <c r="AH23" s="267"/>
      <c r="AI23" s="194"/>
      <c r="AJ23" s="196"/>
      <c r="AK23" s="221"/>
    </row>
    <row r="24" spans="1:37" ht="60">
      <c r="A24" s="226">
        <v>19</v>
      </c>
      <c r="B24" s="271" t="s">
        <v>207</v>
      </c>
      <c r="C24" s="185" t="s">
        <v>36</v>
      </c>
      <c r="D24" s="185" t="s">
        <v>173</v>
      </c>
      <c r="E24" s="186" t="s">
        <v>208</v>
      </c>
      <c r="F24" s="185" t="s">
        <v>39</v>
      </c>
      <c r="G24" s="186" t="s">
        <v>39</v>
      </c>
      <c r="H24" s="185">
        <v>2019</v>
      </c>
      <c r="I24" s="186" t="s">
        <v>40</v>
      </c>
      <c r="J24" s="46">
        <v>12</v>
      </c>
      <c r="K24" s="270">
        <v>18</v>
      </c>
      <c r="L24" s="186">
        <v>21</v>
      </c>
      <c r="M24" s="186">
        <v>6</v>
      </c>
      <c r="N24" s="186">
        <v>12</v>
      </c>
      <c r="O24" s="174">
        <v>16</v>
      </c>
      <c r="P24" s="272">
        <v>30</v>
      </c>
      <c r="Q24" s="102">
        <v>17</v>
      </c>
      <c r="R24" s="250">
        <v>26</v>
      </c>
      <c r="S24" s="97">
        <v>18</v>
      </c>
      <c r="T24" s="186"/>
      <c r="U24" s="186">
        <v>23</v>
      </c>
      <c r="V24" s="186">
        <v>24</v>
      </c>
      <c r="W24" s="48">
        <v>59</v>
      </c>
      <c r="X24" s="186">
        <v>10</v>
      </c>
      <c r="Y24" s="186">
        <v>13</v>
      </c>
      <c r="Z24" s="179">
        <v>40</v>
      </c>
      <c r="AA24" s="186">
        <v>13</v>
      </c>
      <c r="AB24" s="186"/>
      <c r="AC24" s="49">
        <v>48</v>
      </c>
      <c r="AD24" s="186">
        <v>24</v>
      </c>
      <c r="AE24" s="186">
        <v>31</v>
      </c>
      <c r="AF24" s="186">
        <v>8</v>
      </c>
      <c r="AG24" s="46">
        <v>4</v>
      </c>
      <c r="AH24" s="273">
        <v>3</v>
      </c>
      <c r="AI24" s="142">
        <f t="shared" ref="AI24:AI25" si="2">AH24+AG24+AF24+AE24+AD24+AC24+AB24+AA24+Z24+Y24+X24+W24+V24+U24+T24+S24+Q24+P24+O24+N24+M24+L24+K24</f>
        <v>438</v>
      </c>
      <c r="AJ24" s="196"/>
      <c r="AK24" s="221"/>
    </row>
    <row r="25" spans="1:37" ht="60">
      <c r="A25" s="226">
        <v>20</v>
      </c>
      <c r="B25" s="271" t="s">
        <v>209</v>
      </c>
      <c r="C25" s="185" t="s">
        <v>104</v>
      </c>
      <c r="D25" s="185" t="s">
        <v>173</v>
      </c>
      <c r="E25" s="186" t="s">
        <v>210</v>
      </c>
      <c r="F25" s="185" t="s">
        <v>39</v>
      </c>
      <c r="G25" s="186" t="s">
        <v>39</v>
      </c>
      <c r="H25" s="185">
        <v>2019</v>
      </c>
      <c r="I25" s="186" t="s">
        <v>44</v>
      </c>
      <c r="J25" s="46">
        <v>414</v>
      </c>
      <c r="K25" s="270">
        <v>1050</v>
      </c>
      <c r="L25" s="186">
        <v>671</v>
      </c>
      <c r="M25" s="186">
        <v>12</v>
      </c>
      <c r="N25" s="186">
        <v>303</v>
      </c>
      <c r="O25" s="179">
        <v>451</v>
      </c>
      <c r="P25" s="274">
        <v>1101</v>
      </c>
      <c r="Q25" s="102">
        <v>1021</v>
      </c>
      <c r="R25" s="250">
        <v>518</v>
      </c>
      <c r="S25" s="97">
        <v>718</v>
      </c>
      <c r="T25" s="186"/>
      <c r="U25" s="186">
        <v>1412</v>
      </c>
      <c r="V25" s="186">
        <v>678</v>
      </c>
      <c r="W25" s="48">
        <v>736</v>
      </c>
      <c r="X25" s="186">
        <v>197</v>
      </c>
      <c r="Y25" s="186">
        <v>432</v>
      </c>
      <c r="Z25" s="179">
        <v>1294</v>
      </c>
      <c r="AA25" s="186">
        <v>585</v>
      </c>
      <c r="AB25" s="186"/>
      <c r="AC25" s="49">
        <v>890</v>
      </c>
      <c r="AD25" s="186">
        <v>370</v>
      </c>
      <c r="AE25" s="186">
        <v>2347</v>
      </c>
      <c r="AF25" s="186">
        <v>390</v>
      </c>
      <c r="AG25" s="46">
        <v>240</v>
      </c>
      <c r="AH25" s="275">
        <v>260</v>
      </c>
      <c r="AI25" s="142">
        <f t="shared" si="2"/>
        <v>15158</v>
      </c>
      <c r="AJ25" s="196"/>
      <c r="AK25" s="221"/>
    </row>
    <row r="26" spans="1:37" ht="14.25" customHeight="1">
      <c r="A26" s="581" t="s">
        <v>167</v>
      </c>
      <c r="B26" s="559"/>
      <c r="C26" s="559"/>
      <c r="D26" s="559"/>
      <c r="E26" s="559"/>
      <c r="F26" s="559"/>
      <c r="G26" s="559"/>
      <c r="H26" s="559"/>
      <c r="I26" s="559"/>
      <c r="J26" s="46">
        <v>0</v>
      </c>
      <c r="K26" s="270">
        <v>0</v>
      </c>
      <c r="L26" s="267">
        <v>18</v>
      </c>
      <c r="M26" s="267"/>
      <c r="N26" s="267"/>
      <c r="O26" s="267"/>
      <c r="P26" s="267"/>
      <c r="Q26" s="102">
        <v>0</v>
      </c>
      <c r="R26" s="225"/>
      <c r="S26" s="97"/>
      <c r="T26" s="267"/>
      <c r="U26" s="267">
        <v>0</v>
      </c>
      <c r="V26" s="267">
        <v>0</v>
      </c>
      <c r="W26" s="48">
        <v>0</v>
      </c>
      <c r="X26" s="267">
        <v>0</v>
      </c>
      <c r="Y26" s="267"/>
      <c r="Z26" s="182"/>
      <c r="AA26" s="267"/>
      <c r="AB26" s="267"/>
      <c r="AC26" s="49">
        <v>0</v>
      </c>
      <c r="AD26" s="267">
        <v>0</v>
      </c>
      <c r="AE26" s="267"/>
      <c r="AF26" s="267"/>
      <c r="AG26" s="46">
        <v>0</v>
      </c>
      <c r="AH26" s="267"/>
      <c r="AI26" s="194"/>
      <c r="AJ26" s="196"/>
      <c r="AK26" s="221"/>
    </row>
    <row r="27" spans="1:37" ht="60">
      <c r="A27" s="222">
        <v>21</v>
      </c>
      <c r="B27" s="269" t="s">
        <v>107</v>
      </c>
      <c r="C27" s="169" t="s">
        <v>42</v>
      </c>
      <c r="D27" s="169" t="s">
        <v>173</v>
      </c>
      <c r="E27" s="165" t="s">
        <v>211</v>
      </c>
      <c r="F27" s="169" t="s">
        <v>39</v>
      </c>
      <c r="G27" s="165" t="s">
        <v>39</v>
      </c>
      <c r="H27" s="169">
        <v>2020</v>
      </c>
      <c r="I27" s="165" t="s">
        <v>44</v>
      </c>
      <c r="J27" s="46">
        <v>391</v>
      </c>
      <c r="K27" s="270">
        <v>956</v>
      </c>
      <c r="L27" s="165">
        <v>637</v>
      </c>
      <c r="M27" s="165">
        <v>12</v>
      </c>
      <c r="N27" s="165">
        <v>314</v>
      </c>
      <c r="O27" s="174">
        <v>398</v>
      </c>
      <c r="P27" s="173">
        <v>1004</v>
      </c>
      <c r="Q27" s="102">
        <v>985</v>
      </c>
      <c r="R27" s="224">
        <v>531</v>
      </c>
      <c r="S27" s="97">
        <v>671</v>
      </c>
      <c r="T27" s="165"/>
      <c r="U27" s="165">
        <v>1359</v>
      </c>
      <c r="V27" s="165">
        <v>685</v>
      </c>
      <c r="W27" s="48">
        <v>624</v>
      </c>
      <c r="X27" s="165">
        <v>207</v>
      </c>
      <c r="Y27" s="165">
        <v>390</v>
      </c>
      <c r="Z27" s="179">
        <v>1266</v>
      </c>
      <c r="AA27" s="165">
        <v>595</v>
      </c>
      <c r="AB27" s="165"/>
      <c r="AC27" s="49">
        <v>890</v>
      </c>
      <c r="AD27" s="165">
        <v>492</v>
      </c>
      <c r="AE27" s="165">
        <v>2152</v>
      </c>
      <c r="AF27" s="165">
        <v>440</v>
      </c>
      <c r="AG27" s="46">
        <v>220</v>
      </c>
      <c r="AH27" s="174">
        <v>260</v>
      </c>
      <c r="AI27" s="142">
        <f t="shared" ref="AI27:AI28" si="3">AH27+AG27+AF27+AE27+AD27+AC27+AB27+AA27+Z27+Y27+X27+W27+V27+U27+T27+S27+Q27+P27+O27+N27+M27+L27+K27</f>
        <v>14557</v>
      </c>
      <c r="AJ27" s="196"/>
      <c r="AK27" s="221"/>
    </row>
    <row r="28" spans="1:37" ht="60">
      <c r="A28" s="276">
        <v>22</v>
      </c>
      <c r="B28" s="269" t="s">
        <v>110</v>
      </c>
      <c r="C28" s="169" t="s">
        <v>36</v>
      </c>
      <c r="D28" s="169" t="s">
        <v>173</v>
      </c>
      <c r="E28" s="165" t="s">
        <v>212</v>
      </c>
      <c r="F28" s="277" t="s">
        <v>39</v>
      </c>
      <c r="G28" s="165" t="s">
        <v>39</v>
      </c>
      <c r="H28" s="169">
        <v>2020</v>
      </c>
      <c r="I28" s="165" t="s">
        <v>102</v>
      </c>
      <c r="J28" s="46">
        <v>27</v>
      </c>
      <c r="K28" s="270">
        <v>25</v>
      </c>
      <c r="L28" s="165">
        <v>42</v>
      </c>
      <c r="M28" s="165">
        <v>1</v>
      </c>
      <c r="N28" s="165">
        <v>9</v>
      </c>
      <c r="O28" s="179">
        <v>32</v>
      </c>
      <c r="P28" s="178">
        <v>34</v>
      </c>
      <c r="Q28" s="102">
        <v>50</v>
      </c>
      <c r="R28" s="278">
        <v>13</v>
      </c>
      <c r="S28" s="97">
        <v>13</v>
      </c>
      <c r="T28" s="165"/>
      <c r="U28" s="165">
        <v>23</v>
      </c>
      <c r="V28" s="165">
        <v>22</v>
      </c>
      <c r="W28" s="48">
        <v>47</v>
      </c>
      <c r="X28" s="165">
        <v>10</v>
      </c>
      <c r="Y28" s="165">
        <v>10</v>
      </c>
      <c r="Z28" s="179">
        <v>42</v>
      </c>
      <c r="AA28" s="165">
        <v>22</v>
      </c>
      <c r="AB28" s="165"/>
      <c r="AC28" s="49">
        <v>56</v>
      </c>
      <c r="AD28" s="165">
        <v>18</v>
      </c>
      <c r="AE28" s="165">
        <v>31</v>
      </c>
      <c r="AF28" s="165">
        <v>5</v>
      </c>
      <c r="AG28" s="46">
        <v>4</v>
      </c>
      <c r="AH28" s="179">
        <v>5</v>
      </c>
      <c r="AI28" s="142">
        <f t="shared" si="3"/>
        <v>501</v>
      </c>
      <c r="AJ28" s="196"/>
      <c r="AK28" s="221"/>
    </row>
    <row r="29" spans="1:37" s="233" customFormat="1" ht="14.25" customHeight="1">
      <c r="A29" s="227"/>
      <c r="B29" s="570" t="s">
        <v>720</v>
      </c>
      <c r="C29" s="571"/>
      <c r="D29" s="571"/>
      <c r="E29" s="572"/>
      <c r="F29" s="280"/>
      <c r="G29" s="198"/>
      <c r="H29" s="280"/>
      <c r="I29" s="198"/>
      <c r="J29" s="198"/>
      <c r="K29" s="198"/>
      <c r="L29" s="198"/>
      <c r="M29" s="198"/>
      <c r="N29" s="198"/>
      <c r="O29" s="198"/>
      <c r="P29" s="198"/>
      <c r="Q29" s="198"/>
      <c r="R29" s="281"/>
      <c r="S29" s="281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42"/>
      <c r="AJ29" s="282"/>
      <c r="AK29" s="283"/>
    </row>
    <row r="30" spans="1:37" ht="14.25" customHeight="1">
      <c r="A30" s="582" t="s">
        <v>112</v>
      </c>
      <c r="B30" s="544"/>
      <c r="C30" s="544"/>
      <c r="D30" s="544"/>
      <c r="E30" s="544"/>
      <c r="F30" s="544"/>
      <c r="G30" s="544"/>
      <c r="H30" s="544"/>
      <c r="I30" s="577"/>
      <c r="J30" s="29"/>
      <c r="K30" s="29"/>
      <c r="L30" s="29"/>
      <c r="M30" s="29"/>
      <c r="N30" s="29"/>
      <c r="O30" s="29"/>
      <c r="P30" s="29"/>
      <c r="Q30" s="29"/>
      <c r="R30" s="253"/>
      <c r="S30" s="25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46"/>
      <c r="AJ30" s="144"/>
      <c r="AK30" s="209"/>
    </row>
    <row r="31" spans="1:37" ht="14.25" customHeight="1">
      <c r="A31" s="254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53"/>
      <c r="S31" s="253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46"/>
      <c r="AJ31" s="144"/>
      <c r="AK31" s="209"/>
    </row>
    <row r="32" spans="1:37" ht="14.25" customHeight="1">
      <c r="A32" s="583" t="s">
        <v>113</v>
      </c>
      <c r="B32" s="544"/>
      <c r="C32" s="544"/>
      <c r="D32" s="577"/>
      <c r="E32" s="54">
        <v>44285</v>
      </c>
      <c r="F32" s="55"/>
      <c r="G32" s="56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252"/>
      <c r="S32" s="252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247"/>
      <c r="AJ32" s="144"/>
      <c r="AK32" s="209"/>
    </row>
    <row r="33" spans="1:37" ht="14.25" customHeight="1">
      <c r="A33" s="584" t="s">
        <v>213</v>
      </c>
      <c r="B33" s="577"/>
      <c r="C33" s="585" t="s">
        <v>115</v>
      </c>
      <c r="D33" s="544"/>
      <c r="E33" s="544"/>
      <c r="F33" s="577"/>
      <c r="G33" s="585" t="s">
        <v>116</v>
      </c>
      <c r="H33" s="544"/>
      <c r="I33" s="577"/>
      <c r="J33" s="59"/>
      <c r="K33" s="59"/>
      <c r="L33" s="59"/>
      <c r="M33" s="59"/>
      <c r="N33" s="59"/>
      <c r="O33" s="59"/>
      <c r="P33" s="59"/>
      <c r="Q33" s="59"/>
      <c r="R33" s="253"/>
      <c r="S33" s="253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246"/>
      <c r="AJ33" s="144"/>
      <c r="AK33" s="209"/>
    </row>
    <row r="34" spans="1:37" ht="14.25" customHeight="1">
      <c r="A34" s="586" t="s">
        <v>117</v>
      </c>
      <c r="B34" s="544"/>
      <c r="C34" s="544"/>
      <c r="D34" s="544"/>
      <c r="E34" s="577"/>
      <c r="F34" s="587" t="s">
        <v>118</v>
      </c>
      <c r="G34" s="544"/>
      <c r="H34" s="544"/>
      <c r="I34" s="577"/>
      <c r="J34" s="60"/>
      <c r="K34" s="60"/>
      <c r="L34" s="60"/>
      <c r="M34" s="60"/>
      <c r="N34" s="60"/>
      <c r="O34" s="60"/>
      <c r="P34" s="60"/>
      <c r="Q34" s="60"/>
      <c r="R34" s="253"/>
      <c r="S34" s="253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246"/>
      <c r="AJ34" s="144"/>
      <c r="AK34" s="209"/>
    </row>
    <row r="35" spans="1:37" ht="14.25" customHeight="1">
      <c r="A35" s="576" t="s">
        <v>119</v>
      </c>
      <c r="B35" s="544"/>
      <c r="C35" s="544"/>
      <c r="D35" s="544"/>
      <c r="E35" s="544"/>
      <c r="F35" s="544"/>
      <c r="G35" s="544"/>
      <c r="H35" s="544"/>
      <c r="I35" s="57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246"/>
      <c r="AJ35" s="144"/>
      <c r="AK35" s="209"/>
    </row>
    <row r="36" spans="1:37" ht="14.25" customHeight="1" thickBot="1">
      <c r="A36" s="578" t="s">
        <v>214</v>
      </c>
      <c r="B36" s="579"/>
      <c r="C36" s="579"/>
      <c r="D36" s="579"/>
      <c r="E36" s="579"/>
      <c r="F36" s="579"/>
      <c r="G36" s="579"/>
      <c r="H36" s="579"/>
      <c r="I36" s="580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6"/>
      <c r="AJ36" s="218"/>
      <c r="AK36" s="219"/>
    </row>
    <row r="37" spans="1:37" ht="14.25" customHeight="1"/>
    <row r="38" spans="1:37" ht="14.25" customHeight="1"/>
    <row r="39" spans="1:37" ht="14.25" customHeight="1"/>
    <row r="40" spans="1:37" ht="14.25" customHeight="1"/>
    <row r="41" spans="1:37" ht="14.25" customHeight="1"/>
    <row r="42" spans="1:37" ht="14.25" customHeight="1"/>
    <row r="43" spans="1:37" ht="14.25" customHeight="1"/>
    <row r="44" spans="1:37" ht="14.25" customHeight="1"/>
    <row r="45" spans="1:37" ht="14.25" customHeight="1"/>
    <row r="46" spans="1:37" ht="14.25" customHeight="1"/>
    <row r="47" spans="1:37" ht="14.25" customHeight="1"/>
    <row r="48" spans="1:3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5">
    <mergeCell ref="A1:AK1"/>
    <mergeCell ref="B29:E29"/>
    <mergeCell ref="A35:I35"/>
    <mergeCell ref="A36:I36"/>
    <mergeCell ref="A3:I3"/>
    <mergeCell ref="A10:I10"/>
    <mergeCell ref="A23:H23"/>
    <mergeCell ref="A26:I26"/>
    <mergeCell ref="A30:I30"/>
    <mergeCell ref="A32:D32"/>
    <mergeCell ref="A33:B33"/>
    <mergeCell ref="C33:F33"/>
    <mergeCell ref="G33:I33"/>
    <mergeCell ref="A34:E34"/>
    <mergeCell ref="F34:I3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.75"/>
  <cols>
    <col min="1" max="1" width="7.625" style="166" customWidth="1"/>
    <col min="2" max="2" width="24.875" style="166" customWidth="1"/>
    <col min="3" max="3" width="9.875" style="166" customWidth="1"/>
    <col min="4" max="4" width="8.375" style="166" customWidth="1"/>
    <col min="5" max="6" width="7.625" style="166" customWidth="1"/>
    <col min="7" max="7" width="11" style="166" customWidth="1"/>
    <col min="8" max="8" width="12" style="166" customWidth="1"/>
    <col min="9" max="9" width="13" style="166" customWidth="1"/>
    <col min="10" max="10" width="9.625" style="166" customWidth="1"/>
    <col min="11" max="21" width="5" style="166" hidden="1" customWidth="1"/>
    <col min="22" max="22" width="6.25" style="166" hidden="1" customWidth="1"/>
    <col min="23" max="23" width="5" style="166" hidden="1" customWidth="1"/>
    <col min="24" max="31" width="4.75" style="166" hidden="1" customWidth="1"/>
    <col min="32" max="32" width="6.375" style="166" hidden="1" customWidth="1"/>
    <col min="33" max="34" width="4.75" style="166" hidden="1" customWidth="1"/>
    <col min="35" max="35" width="2.5" style="166" hidden="1" customWidth="1"/>
    <col min="36" max="36" width="13" style="237" customWidth="1"/>
    <col min="37" max="37" width="10.125" style="166" customWidth="1"/>
    <col min="38" max="38" width="13.875" style="166" customWidth="1"/>
    <col min="39" max="16384" width="12.625" style="166"/>
  </cols>
  <sheetData>
    <row r="1" spans="1:38" s="279" customFormat="1" ht="38.450000000000003" customHeight="1">
      <c r="A1" s="589" t="s">
        <v>735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98"/>
      <c r="AL1" s="299"/>
    </row>
    <row r="2" spans="1:38" ht="73.5" customHeight="1">
      <c r="A2" s="266" t="s">
        <v>0</v>
      </c>
      <c r="B2" s="140" t="s">
        <v>1</v>
      </c>
      <c r="C2" s="140" t="s">
        <v>2</v>
      </c>
      <c r="D2" s="140" t="s">
        <v>3</v>
      </c>
      <c r="E2" s="140" t="s">
        <v>4</v>
      </c>
      <c r="F2" s="140" t="s">
        <v>5</v>
      </c>
      <c r="G2" s="140" t="s">
        <v>6</v>
      </c>
      <c r="H2" s="140" t="s">
        <v>7</v>
      </c>
      <c r="I2" s="140" t="s">
        <v>8</v>
      </c>
      <c r="J2" s="140" t="s">
        <v>215</v>
      </c>
      <c r="K2" s="167" t="s">
        <v>9</v>
      </c>
      <c r="L2" s="167" t="s">
        <v>10</v>
      </c>
      <c r="M2" s="167" t="s">
        <v>11</v>
      </c>
      <c r="N2" s="167" t="s">
        <v>12</v>
      </c>
      <c r="O2" s="167" t="s">
        <v>13</v>
      </c>
      <c r="P2" s="167" t="s">
        <v>14</v>
      </c>
      <c r="Q2" s="167" t="s">
        <v>15</v>
      </c>
      <c r="R2" s="167" t="s">
        <v>16</v>
      </c>
      <c r="S2" s="167" t="s">
        <v>17</v>
      </c>
      <c r="T2" s="167" t="s">
        <v>18</v>
      </c>
      <c r="U2" s="167" t="s">
        <v>19</v>
      </c>
      <c r="V2" s="167" t="s">
        <v>20</v>
      </c>
      <c r="W2" s="167" t="s">
        <v>21</v>
      </c>
      <c r="X2" s="167" t="s">
        <v>22</v>
      </c>
      <c r="Y2" s="167" t="s">
        <v>23</v>
      </c>
      <c r="Z2" s="167" t="s">
        <v>24</v>
      </c>
      <c r="AA2" s="167" t="s">
        <v>25</v>
      </c>
      <c r="AB2" s="167" t="s">
        <v>26</v>
      </c>
      <c r="AC2" s="167" t="s">
        <v>27</v>
      </c>
      <c r="AD2" s="167" t="s">
        <v>28</v>
      </c>
      <c r="AE2" s="167" t="s">
        <v>29</v>
      </c>
      <c r="AF2" s="167" t="s">
        <v>30</v>
      </c>
      <c r="AG2" s="167" t="s">
        <v>31</v>
      </c>
      <c r="AH2" s="167" t="s">
        <v>32</v>
      </c>
      <c r="AI2" s="167" t="s">
        <v>33</v>
      </c>
      <c r="AJ2" s="203" t="s">
        <v>247</v>
      </c>
      <c r="AK2" s="143" t="s">
        <v>718</v>
      </c>
      <c r="AL2" s="249" t="s">
        <v>719</v>
      </c>
    </row>
    <row r="3" spans="1:38">
      <c r="A3" s="581" t="s">
        <v>34</v>
      </c>
      <c r="B3" s="559"/>
      <c r="C3" s="559"/>
      <c r="D3" s="559"/>
      <c r="E3" s="559"/>
      <c r="F3" s="559"/>
      <c r="G3" s="559"/>
      <c r="H3" s="559"/>
      <c r="I3" s="559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194"/>
      <c r="AK3" s="196"/>
      <c r="AL3" s="221"/>
    </row>
    <row r="4" spans="1:38" ht="53.1" customHeight="1">
      <c r="A4" s="222">
        <v>1</v>
      </c>
      <c r="B4" s="16" t="s">
        <v>216</v>
      </c>
      <c r="C4" s="169" t="s">
        <v>36</v>
      </c>
      <c r="D4" s="169" t="s">
        <v>217</v>
      </c>
      <c r="E4" s="165" t="s">
        <v>218</v>
      </c>
      <c r="F4" s="169" t="s">
        <v>39</v>
      </c>
      <c r="G4" s="169" t="s">
        <v>39</v>
      </c>
      <c r="H4" s="169">
        <v>2019</v>
      </c>
      <c r="I4" s="165" t="s">
        <v>40</v>
      </c>
      <c r="J4" s="165"/>
      <c r="K4" s="268">
        <v>24</v>
      </c>
      <c r="L4" s="268">
        <v>17</v>
      </c>
      <c r="M4" s="165">
        <v>15</v>
      </c>
      <c r="N4" s="165">
        <v>1</v>
      </c>
      <c r="O4" s="165">
        <v>10</v>
      </c>
      <c r="P4" s="174">
        <v>15</v>
      </c>
      <c r="Q4" s="300">
        <v>28</v>
      </c>
      <c r="R4" s="284">
        <v>22</v>
      </c>
      <c r="S4" s="278">
        <v>9</v>
      </c>
      <c r="T4" s="285">
        <v>18</v>
      </c>
      <c r="U4" s="165"/>
      <c r="V4" s="165">
        <v>23</v>
      </c>
      <c r="W4" s="165">
        <v>21</v>
      </c>
      <c r="X4" s="286">
        <v>19</v>
      </c>
      <c r="Y4" s="165">
        <v>18</v>
      </c>
      <c r="Z4" s="165">
        <v>9</v>
      </c>
      <c r="AA4" s="174">
        <v>37</v>
      </c>
      <c r="AB4" s="165">
        <v>11</v>
      </c>
      <c r="AC4" s="165">
        <v>10</v>
      </c>
      <c r="AD4" s="287">
        <v>24</v>
      </c>
      <c r="AE4" s="165">
        <v>13</v>
      </c>
      <c r="AF4" s="165">
        <v>26</v>
      </c>
      <c r="AG4" s="165">
        <v>5</v>
      </c>
      <c r="AH4" s="268">
        <v>2</v>
      </c>
      <c r="AI4" s="174">
        <v>2</v>
      </c>
      <c r="AJ4" s="142">
        <f t="shared" ref="AJ4:AJ9" si="0">AI4+AH4+AG4+AF4+AE4+AD4+AC4+AB4+AA4+Z4+Y4+X4+W4+V4+U4+T4+R4+Q4+P4+O4+N4+M4+L4+K4</f>
        <v>370</v>
      </c>
      <c r="AK4" s="196"/>
      <c r="AL4" s="221"/>
    </row>
    <row r="5" spans="1:38" ht="54.95" customHeight="1">
      <c r="A5" s="222">
        <v>2</v>
      </c>
      <c r="B5" s="269" t="s">
        <v>731</v>
      </c>
      <c r="C5" s="169" t="s">
        <v>42</v>
      </c>
      <c r="D5" s="169" t="s">
        <v>217</v>
      </c>
      <c r="E5" s="165" t="s">
        <v>219</v>
      </c>
      <c r="F5" s="169" t="s">
        <v>39</v>
      </c>
      <c r="G5" s="169" t="s">
        <v>39</v>
      </c>
      <c r="H5" s="169">
        <v>2019</v>
      </c>
      <c r="I5" s="165" t="s">
        <v>44</v>
      </c>
      <c r="J5" s="165"/>
      <c r="K5" s="270">
        <v>307</v>
      </c>
      <c r="L5" s="270">
        <v>902</v>
      </c>
      <c r="M5" s="165">
        <v>512</v>
      </c>
      <c r="N5" s="165">
        <v>10</v>
      </c>
      <c r="O5" s="165">
        <v>291</v>
      </c>
      <c r="P5" s="179">
        <v>322</v>
      </c>
      <c r="Q5" s="288">
        <v>799</v>
      </c>
      <c r="R5" s="289">
        <v>923</v>
      </c>
      <c r="S5" s="278">
        <v>434</v>
      </c>
      <c r="T5" s="290">
        <v>505</v>
      </c>
      <c r="U5" s="165"/>
      <c r="V5" s="165">
        <v>1354</v>
      </c>
      <c r="W5" s="165">
        <v>465</v>
      </c>
      <c r="X5" s="291">
        <v>726</v>
      </c>
      <c r="Y5" s="165">
        <v>305</v>
      </c>
      <c r="Z5" s="165">
        <v>395</v>
      </c>
      <c r="AA5" s="179">
        <v>808</v>
      </c>
      <c r="AB5" s="165">
        <v>463</v>
      </c>
      <c r="AC5" s="165">
        <v>448</v>
      </c>
      <c r="AD5" s="292">
        <v>800</v>
      </c>
      <c r="AE5" s="165">
        <v>173</v>
      </c>
      <c r="AF5" s="165">
        <v>2282</v>
      </c>
      <c r="AG5" s="165">
        <v>433</v>
      </c>
      <c r="AH5" s="270">
        <v>220</v>
      </c>
      <c r="AI5" s="179">
        <v>212</v>
      </c>
      <c r="AJ5" s="142">
        <f t="shared" si="0"/>
        <v>13655</v>
      </c>
      <c r="AK5" s="196"/>
      <c r="AL5" s="221"/>
    </row>
    <row r="6" spans="1:38" ht="38.450000000000003" customHeight="1">
      <c r="A6" s="222">
        <v>3</v>
      </c>
      <c r="B6" s="16" t="s">
        <v>220</v>
      </c>
      <c r="C6" s="169" t="s">
        <v>46</v>
      </c>
      <c r="D6" s="169" t="s">
        <v>217</v>
      </c>
      <c r="E6" s="165" t="s">
        <v>221</v>
      </c>
      <c r="F6" s="169" t="s">
        <v>39</v>
      </c>
      <c r="G6" s="169" t="s">
        <v>39</v>
      </c>
      <c r="H6" s="169">
        <v>2017</v>
      </c>
      <c r="I6" s="175" t="s">
        <v>51</v>
      </c>
      <c r="J6" s="175"/>
      <c r="K6" s="270">
        <v>64</v>
      </c>
      <c r="L6" s="270">
        <v>83</v>
      </c>
      <c r="M6" s="175">
        <v>64</v>
      </c>
      <c r="N6" s="175">
        <v>5</v>
      </c>
      <c r="O6" s="175">
        <v>21</v>
      </c>
      <c r="P6" s="179">
        <v>33</v>
      </c>
      <c r="Q6" s="288">
        <v>135</v>
      </c>
      <c r="R6" s="289">
        <v>97</v>
      </c>
      <c r="S6" s="278">
        <v>60</v>
      </c>
      <c r="T6" s="290">
        <v>91</v>
      </c>
      <c r="U6" s="175"/>
      <c r="V6" s="175">
        <v>195</v>
      </c>
      <c r="W6" s="175">
        <v>141</v>
      </c>
      <c r="X6" s="291">
        <v>48</v>
      </c>
      <c r="Y6" s="175">
        <v>107</v>
      </c>
      <c r="Z6" s="175">
        <v>105</v>
      </c>
      <c r="AA6" s="179">
        <v>124</v>
      </c>
      <c r="AB6" s="175">
        <v>70</v>
      </c>
      <c r="AC6" s="175">
        <v>53</v>
      </c>
      <c r="AD6" s="292">
        <v>168</v>
      </c>
      <c r="AE6" s="175">
        <v>37</v>
      </c>
      <c r="AF6" s="175">
        <v>253</v>
      </c>
      <c r="AG6" s="175">
        <v>18</v>
      </c>
      <c r="AH6" s="270">
        <v>0</v>
      </c>
      <c r="AI6" s="179">
        <v>0</v>
      </c>
      <c r="AJ6" s="142">
        <f t="shared" si="0"/>
        <v>1912</v>
      </c>
      <c r="AK6" s="196"/>
      <c r="AL6" s="221"/>
    </row>
    <row r="7" spans="1:38" ht="45">
      <c r="A7" s="222">
        <v>4</v>
      </c>
      <c r="B7" s="16" t="s">
        <v>222</v>
      </c>
      <c r="C7" s="169" t="s">
        <v>46</v>
      </c>
      <c r="D7" s="169" t="s">
        <v>217</v>
      </c>
      <c r="E7" s="165" t="s">
        <v>223</v>
      </c>
      <c r="F7" s="169" t="s">
        <v>39</v>
      </c>
      <c r="G7" s="169" t="s">
        <v>39</v>
      </c>
      <c r="H7" s="169">
        <v>2017</v>
      </c>
      <c r="I7" s="175" t="s">
        <v>51</v>
      </c>
      <c r="J7" s="175"/>
      <c r="K7" s="270">
        <v>64</v>
      </c>
      <c r="L7" s="270">
        <v>79</v>
      </c>
      <c r="M7" s="175">
        <v>74</v>
      </c>
      <c r="N7" s="175">
        <v>5</v>
      </c>
      <c r="O7" s="175">
        <v>21</v>
      </c>
      <c r="P7" s="179">
        <v>26</v>
      </c>
      <c r="Q7" s="62">
        <v>113</v>
      </c>
      <c r="R7" s="289">
        <v>104</v>
      </c>
      <c r="S7" s="278">
        <v>60</v>
      </c>
      <c r="T7" s="290">
        <v>92</v>
      </c>
      <c r="U7" s="175"/>
      <c r="V7" s="175">
        <v>205</v>
      </c>
      <c r="W7" s="175">
        <v>146</v>
      </c>
      <c r="X7" s="291">
        <v>48</v>
      </c>
      <c r="Y7" s="175">
        <v>107</v>
      </c>
      <c r="Z7" s="175">
        <v>105</v>
      </c>
      <c r="AA7" s="179">
        <v>121</v>
      </c>
      <c r="AB7" s="175">
        <v>65</v>
      </c>
      <c r="AC7" s="175">
        <v>68</v>
      </c>
      <c r="AD7" s="292">
        <v>168</v>
      </c>
      <c r="AE7" s="175">
        <v>37</v>
      </c>
      <c r="AF7" s="175">
        <v>168</v>
      </c>
      <c r="AG7" s="175">
        <v>18</v>
      </c>
      <c r="AH7" s="270">
        <v>0</v>
      </c>
      <c r="AI7" s="179">
        <v>0</v>
      </c>
      <c r="AJ7" s="142">
        <f t="shared" si="0"/>
        <v>1834</v>
      </c>
      <c r="AK7" s="196"/>
      <c r="AL7" s="221"/>
    </row>
    <row r="8" spans="1:38" ht="45">
      <c r="A8" s="222">
        <v>5</v>
      </c>
      <c r="B8" s="16" t="s">
        <v>224</v>
      </c>
      <c r="C8" s="169" t="s">
        <v>46</v>
      </c>
      <c r="D8" s="169" t="s">
        <v>217</v>
      </c>
      <c r="E8" s="165" t="s">
        <v>225</v>
      </c>
      <c r="F8" s="169" t="s">
        <v>39</v>
      </c>
      <c r="G8" s="169" t="s">
        <v>39</v>
      </c>
      <c r="H8" s="169">
        <v>2017</v>
      </c>
      <c r="I8" s="175" t="s">
        <v>51</v>
      </c>
      <c r="J8" s="175"/>
      <c r="K8" s="270">
        <v>64</v>
      </c>
      <c r="L8" s="270">
        <v>83</v>
      </c>
      <c r="M8" s="175">
        <v>79</v>
      </c>
      <c r="N8" s="175">
        <v>5</v>
      </c>
      <c r="O8" s="175">
        <v>16</v>
      </c>
      <c r="P8" s="179">
        <v>17</v>
      </c>
      <c r="Q8" s="300">
        <v>115</v>
      </c>
      <c r="R8" s="289">
        <v>104</v>
      </c>
      <c r="S8" s="278">
        <v>58</v>
      </c>
      <c r="T8" s="290">
        <v>67</v>
      </c>
      <c r="U8" s="175"/>
      <c r="V8" s="175">
        <v>210</v>
      </c>
      <c r="W8" s="175">
        <v>146</v>
      </c>
      <c r="X8" s="291">
        <v>50</v>
      </c>
      <c r="Y8" s="175">
        <v>97</v>
      </c>
      <c r="Z8" s="175">
        <v>97</v>
      </c>
      <c r="AA8" s="179">
        <v>101</v>
      </c>
      <c r="AB8" s="175">
        <v>68</v>
      </c>
      <c r="AC8" s="175">
        <v>43</v>
      </c>
      <c r="AD8" s="292">
        <v>168</v>
      </c>
      <c r="AE8" s="175">
        <v>38</v>
      </c>
      <c r="AF8" s="175">
        <v>159</v>
      </c>
      <c r="AG8" s="175">
        <v>18</v>
      </c>
      <c r="AH8" s="270">
        <v>0</v>
      </c>
      <c r="AI8" s="179">
        <v>0</v>
      </c>
      <c r="AJ8" s="142">
        <f t="shared" si="0"/>
        <v>1745</v>
      </c>
      <c r="AK8" s="196"/>
      <c r="AL8" s="221"/>
    </row>
    <row r="9" spans="1:38" ht="60">
      <c r="A9" s="222">
        <v>6</v>
      </c>
      <c r="B9" s="269" t="s">
        <v>732</v>
      </c>
      <c r="C9" s="169" t="s">
        <v>54</v>
      </c>
      <c r="D9" s="169" t="s">
        <v>217</v>
      </c>
      <c r="E9" s="165" t="s">
        <v>226</v>
      </c>
      <c r="F9" s="169" t="s">
        <v>39</v>
      </c>
      <c r="G9" s="169" t="s">
        <v>39</v>
      </c>
      <c r="H9" s="169">
        <v>208</v>
      </c>
      <c r="I9" s="165" t="s">
        <v>56</v>
      </c>
      <c r="J9" s="165"/>
      <c r="K9" s="270">
        <v>11</v>
      </c>
      <c r="L9" s="270">
        <v>21</v>
      </c>
      <c r="M9" s="165">
        <v>17</v>
      </c>
      <c r="N9" s="165">
        <v>1</v>
      </c>
      <c r="O9" s="165">
        <v>12</v>
      </c>
      <c r="P9" s="179">
        <v>11</v>
      </c>
      <c r="Q9" s="288">
        <v>33</v>
      </c>
      <c r="R9" s="289">
        <v>21</v>
      </c>
      <c r="S9" s="278">
        <v>28</v>
      </c>
      <c r="T9" s="290">
        <v>13</v>
      </c>
      <c r="U9" s="165"/>
      <c r="V9" s="165">
        <v>27</v>
      </c>
      <c r="W9" s="165">
        <v>39</v>
      </c>
      <c r="X9" s="291">
        <v>19</v>
      </c>
      <c r="Y9" s="165">
        <v>16</v>
      </c>
      <c r="Z9" s="165">
        <v>11</v>
      </c>
      <c r="AA9" s="179">
        <v>50</v>
      </c>
      <c r="AB9" s="165">
        <v>19</v>
      </c>
      <c r="AC9" s="165">
        <v>5</v>
      </c>
      <c r="AD9" s="292">
        <v>20</v>
      </c>
      <c r="AE9" s="165">
        <v>9</v>
      </c>
      <c r="AF9" s="165">
        <v>31</v>
      </c>
      <c r="AG9" s="165">
        <v>12</v>
      </c>
      <c r="AH9" s="270">
        <v>3</v>
      </c>
      <c r="AI9" s="179">
        <v>0</v>
      </c>
      <c r="AJ9" s="142">
        <f t="shared" si="0"/>
        <v>401</v>
      </c>
      <c r="AK9" s="196"/>
      <c r="AL9" s="221"/>
    </row>
    <row r="10" spans="1:38">
      <c r="A10" s="581" t="s">
        <v>57</v>
      </c>
      <c r="B10" s="559"/>
      <c r="C10" s="559"/>
      <c r="D10" s="559"/>
      <c r="E10" s="559"/>
      <c r="F10" s="559"/>
      <c r="G10" s="559"/>
      <c r="H10" s="559"/>
      <c r="I10" s="267"/>
      <c r="J10" s="267"/>
      <c r="K10" s="270"/>
      <c r="L10" s="270">
        <v>0</v>
      </c>
      <c r="M10" s="267">
        <v>0</v>
      </c>
      <c r="N10" s="267"/>
      <c r="O10" s="267"/>
      <c r="P10" s="267"/>
      <c r="Q10" s="267"/>
      <c r="R10" s="289">
        <v>0</v>
      </c>
      <c r="S10" s="301"/>
      <c r="T10" s="290"/>
      <c r="U10" s="267"/>
      <c r="V10" s="267"/>
      <c r="W10" s="267">
        <v>0</v>
      </c>
      <c r="X10" s="291">
        <v>0</v>
      </c>
      <c r="Y10" s="267">
        <v>0</v>
      </c>
      <c r="Z10" s="267"/>
      <c r="AA10" s="182"/>
      <c r="AB10" s="267"/>
      <c r="AC10" s="267" t="s">
        <v>716</v>
      </c>
      <c r="AD10" s="292">
        <v>0</v>
      </c>
      <c r="AE10" s="267">
        <v>0</v>
      </c>
      <c r="AF10" s="267"/>
      <c r="AG10" s="267"/>
      <c r="AH10" s="270">
        <v>0</v>
      </c>
      <c r="AI10" s="267"/>
      <c r="AJ10" s="194"/>
      <c r="AK10" s="196"/>
      <c r="AL10" s="221"/>
    </row>
    <row r="11" spans="1:38" ht="45">
      <c r="A11" s="222">
        <v>7</v>
      </c>
      <c r="B11" s="269" t="s">
        <v>58</v>
      </c>
      <c r="C11" s="169" t="s">
        <v>183</v>
      </c>
      <c r="D11" s="169" t="s">
        <v>217</v>
      </c>
      <c r="E11" s="165" t="s">
        <v>227</v>
      </c>
      <c r="F11" s="169" t="s">
        <v>39</v>
      </c>
      <c r="G11" s="169" t="s">
        <v>39</v>
      </c>
      <c r="H11" s="169">
        <v>2010</v>
      </c>
      <c r="I11" s="165" t="s">
        <v>44</v>
      </c>
      <c r="J11" s="165"/>
      <c r="K11" s="270">
        <v>72</v>
      </c>
      <c r="L11" s="270">
        <v>340</v>
      </c>
      <c r="M11" s="165">
        <v>264</v>
      </c>
      <c r="N11" s="165">
        <v>1</v>
      </c>
      <c r="O11" s="165">
        <v>161</v>
      </c>
      <c r="P11" s="174">
        <v>51</v>
      </c>
      <c r="Q11" s="300">
        <v>144</v>
      </c>
      <c r="R11" s="289">
        <v>236</v>
      </c>
      <c r="S11" s="278">
        <v>200</v>
      </c>
      <c r="T11" s="290">
        <v>218</v>
      </c>
      <c r="U11" s="165"/>
      <c r="V11" s="165">
        <v>508</v>
      </c>
      <c r="W11" s="165">
        <v>198</v>
      </c>
      <c r="X11" s="291">
        <v>224</v>
      </c>
      <c r="Y11" s="165">
        <v>197</v>
      </c>
      <c r="Z11" s="165">
        <v>62</v>
      </c>
      <c r="AA11" s="179">
        <v>299</v>
      </c>
      <c r="AB11" s="165">
        <v>118</v>
      </c>
      <c r="AC11" s="165">
        <v>130</v>
      </c>
      <c r="AD11" s="292">
        <v>670</v>
      </c>
      <c r="AE11" s="165">
        <v>75</v>
      </c>
      <c r="AF11" s="165">
        <v>908</v>
      </c>
      <c r="AG11" s="165">
        <v>61</v>
      </c>
      <c r="AH11" s="270">
        <v>75</v>
      </c>
      <c r="AI11" s="174">
        <v>92</v>
      </c>
      <c r="AJ11" s="142">
        <f t="shared" ref="AJ11:AJ17" si="1">AI11+AH11+AG11+AF11+AE11+AD11+AC11+AB11+AA11+Z11+Y11+X11+W11+V11+U11+T11+R11+Q11+P11+O11+N11+M11+L11+K11</f>
        <v>5104</v>
      </c>
      <c r="AK11" s="196"/>
      <c r="AL11" s="221"/>
    </row>
    <row r="12" spans="1:38" ht="45">
      <c r="A12" s="222">
        <v>8</v>
      </c>
      <c r="B12" s="269" t="s">
        <v>228</v>
      </c>
      <c r="C12" s="169" t="s">
        <v>36</v>
      </c>
      <c r="D12" s="169" t="s">
        <v>217</v>
      </c>
      <c r="E12" s="165" t="s">
        <v>229</v>
      </c>
      <c r="F12" s="169" t="s">
        <v>39</v>
      </c>
      <c r="G12" s="169" t="s">
        <v>39</v>
      </c>
      <c r="H12" s="169">
        <v>208</v>
      </c>
      <c r="I12" s="165" t="s">
        <v>721</v>
      </c>
      <c r="J12" s="165"/>
      <c r="K12" s="270">
        <v>27</v>
      </c>
      <c r="L12" s="270">
        <v>19</v>
      </c>
      <c r="M12" s="165">
        <v>22</v>
      </c>
      <c r="N12" s="165">
        <v>1</v>
      </c>
      <c r="O12" s="165">
        <v>10</v>
      </c>
      <c r="P12" s="179">
        <v>14</v>
      </c>
      <c r="Q12" s="288">
        <v>30</v>
      </c>
      <c r="R12" s="289">
        <v>22</v>
      </c>
      <c r="S12" s="278">
        <v>9</v>
      </c>
      <c r="T12" s="290">
        <v>13</v>
      </c>
      <c r="U12" s="165"/>
      <c r="V12" s="165">
        <v>23</v>
      </c>
      <c r="W12" s="165">
        <v>21</v>
      </c>
      <c r="X12" s="291">
        <v>14</v>
      </c>
      <c r="Y12" s="165">
        <v>21</v>
      </c>
      <c r="Z12" s="165">
        <v>9</v>
      </c>
      <c r="AA12" s="179">
        <v>33</v>
      </c>
      <c r="AB12" s="165">
        <v>13</v>
      </c>
      <c r="AC12" s="165">
        <v>12</v>
      </c>
      <c r="AD12" s="292">
        <v>28</v>
      </c>
      <c r="AE12" s="165">
        <v>10</v>
      </c>
      <c r="AF12" s="165">
        <v>22</v>
      </c>
      <c r="AG12" s="165">
        <v>22</v>
      </c>
      <c r="AH12" s="270">
        <v>2</v>
      </c>
      <c r="AI12" s="179">
        <v>2</v>
      </c>
      <c r="AJ12" s="142">
        <f t="shared" si="1"/>
        <v>390</v>
      </c>
      <c r="AK12" s="196"/>
      <c r="AL12" s="221"/>
    </row>
    <row r="13" spans="1:38" ht="45">
      <c r="A13" s="222">
        <v>9</v>
      </c>
      <c r="B13" s="269" t="s">
        <v>230</v>
      </c>
      <c r="C13" s="169" t="s">
        <v>46</v>
      </c>
      <c r="D13" s="169" t="s">
        <v>217</v>
      </c>
      <c r="E13" s="165" t="s">
        <v>231</v>
      </c>
      <c r="F13" s="169" t="s">
        <v>39</v>
      </c>
      <c r="G13" s="169" t="s">
        <v>39</v>
      </c>
      <c r="H13" s="169">
        <v>2010</v>
      </c>
      <c r="I13" s="165" t="s">
        <v>51</v>
      </c>
      <c r="J13" s="165"/>
      <c r="K13" s="270">
        <v>104</v>
      </c>
      <c r="L13" s="270">
        <v>147</v>
      </c>
      <c r="M13" s="165">
        <v>142</v>
      </c>
      <c r="N13" s="165">
        <v>5</v>
      </c>
      <c r="O13" s="165">
        <v>32</v>
      </c>
      <c r="P13" s="179">
        <v>67</v>
      </c>
      <c r="Q13" s="288">
        <v>189</v>
      </c>
      <c r="R13" s="289">
        <v>109</v>
      </c>
      <c r="S13" s="278">
        <v>82</v>
      </c>
      <c r="T13" s="290">
        <v>115</v>
      </c>
      <c r="U13" s="165"/>
      <c r="V13" s="165">
        <v>240</v>
      </c>
      <c r="W13" s="165">
        <v>155</v>
      </c>
      <c r="X13" s="291">
        <v>122</v>
      </c>
      <c r="Y13" s="165">
        <v>121</v>
      </c>
      <c r="Z13" s="165">
        <v>90</v>
      </c>
      <c r="AA13" s="179">
        <v>267</v>
      </c>
      <c r="AB13" s="165">
        <v>105</v>
      </c>
      <c r="AC13" s="165">
        <v>108</v>
      </c>
      <c r="AD13" s="292">
        <v>148</v>
      </c>
      <c r="AE13" s="165">
        <v>73</v>
      </c>
      <c r="AF13" s="165">
        <v>309</v>
      </c>
      <c r="AG13" s="165">
        <v>58</v>
      </c>
      <c r="AH13" s="270">
        <v>30</v>
      </c>
      <c r="AI13" s="179">
        <v>20</v>
      </c>
      <c r="AJ13" s="142">
        <f t="shared" si="1"/>
        <v>2756</v>
      </c>
      <c r="AK13" s="196"/>
      <c r="AL13" s="221"/>
    </row>
    <row r="14" spans="1:38" ht="45">
      <c r="A14" s="222">
        <v>10</v>
      </c>
      <c r="B14" s="269" t="s">
        <v>232</v>
      </c>
      <c r="C14" s="169" t="s">
        <v>46</v>
      </c>
      <c r="D14" s="169" t="s">
        <v>217</v>
      </c>
      <c r="E14" s="165" t="s">
        <v>233</v>
      </c>
      <c r="F14" s="169" t="s">
        <v>39</v>
      </c>
      <c r="G14" s="169" t="s">
        <v>39</v>
      </c>
      <c r="H14" s="169">
        <v>2010</v>
      </c>
      <c r="I14" s="165" t="s">
        <v>51</v>
      </c>
      <c r="J14" s="165"/>
      <c r="K14" s="270">
        <v>79</v>
      </c>
      <c r="L14" s="270">
        <v>136</v>
      </c>
      <c r="M14" s="165">
        <v>112</v>
      </c>
      <c r="N14" s="165">
        <v>5</v>
      </c>
      <c r="O14" s="165">
        <v>32</v>
      </c>
      <c r="P14" s="179">
        <v>56</v>
      </c>
      <c r="Q14" s="288">
        <v>191</v>
      </c>
      <c r="R14" s="289">
        <v>102</v>
      </c>
      <c r="S14" s="278">
        <v>60</v>
      </c>
      <c r="T14" s="290">
        <v>65</v>
      </c>
      <c r="U14" s="165"/>
      <c r="V14" s="165">
        <v>260</v>
      </c>
      <c r="W14" s="165">
        <v>187</v>
      </c>
      <c r="X14" s="291">
        <v>129</v>
      </c>
      <c r="Y14" s="165">
        <v>106</v>
      </c>
      <c r="Z14" s="165">
        <v>79</v>
      </c>
      <c r="AA14" s="179">
        <v>231</v>
      </c>
      <c r="AB14" s="165">
        <v>75</v>
      </c>
      <c r="AC14" s="165">
        <v>76</v>
      </c>
      <c r="AD14" s="292">
        <v>168</v>
      </c>
      <c r="AE14" s="165">
        <v>62</v>
      </c>
      <c r="AF14" s="165">
        <v>195</v>
      </c>
      <c r="AG14" s="165">
        <v>68</v>
      </c>
      <c r="AH14" s="270">
        <v>100</v>
      </c>
      <c r="AI14" s="179">
        <v>20</v>
      </c>
      <c r="AJ14" s="142">
        <f t="shared" si="1"/>
        <v>2534</v>
      </c>
      <c r="AK14" s="196"/>
      <c r="AL14" s="221"/>
    </row>
    <row r="15" spans="1:38" ht="45">
      <c r="A15" s="222">
        <v>11</v>
      </c>
      <c r="B15" s="269" t="s">
        <v>234</v>
      </c>
      <c r="C15" s="169" t="s">
        <v>46</v>
      </c>
      <c r="D15" s="169" t="s">
        <v>217</v>
      </c>
      <c r="E15" s="165" t="s">
        <v>235</v>
      </c>
      <c r="F15" s="169" t="s">
        <v>39</v>
      </c>
      <c r="G15" s="169" t="s">
        <v>39</v>
      </c>
      <c r="H15" s="169">
        <v>2010</v>
      </c>
      <c r="I15" s="165" t="s">
        <v>51</v>
      </c>
      <c r="J15" s="165"/>
      <c r="K15" s="270">
        <v>99</v>
      </c>
      <c r="L15" s="270">
        <v>103</v>
      </c>
      <c r="M15" s="165">
        <v>127</v>
      </c>
      <c r="N15" s="165">
        <v>5</v>
      </c>
      <c r="O15" s="165">
        <v>32</v>
      </c>
      <c r="P15" s="179">
        <v>51</v>
      </c>
      <c r="Q15" s="288">
        <v>180</v>
      </c>
      <c r="R15" s="289">
        <v>87</v>
      </c>
      <c r="S15" s="278">
        <v>59</v>
      </c>
      <c r="T15" s="290">
        <v>56</v>
      </c>
      <c r="U15" s="165"/>
      <c r="V15" s="165">
        <v>230</v>
      </c>
      <c r="W15" s="165">
        <v>199</v>
      </c>
      <c r="X15" s="291">
        <v>126</v>
      </c>
      <c r="Y15" s="165">
        <v>106</v>
      </c>
      <c r="Z15" s="165">
        <v>72</v>
      </c>
      <c r="AA15" s="179">
        <v>229</v>
      </c>
      <c r="AB15" s="165">
        <v>75</v>
      </c>
      <c r="AC15" s="165">
        <v>61</v>
      </c>
      <c r="AD15" s="292">
        <v>168</v>
      </c>
      <c r="AE15" s="165">
        <v>57</v>
      </c>
      <c r="AF15" s="165">
        <v>225</v>
      </c>
      <c r="AG15" s="165">
        <v>68</v>
      </c>
      <c r="AH15" s="270">
        <v>0</v>
      </c>
      <c r="AI15" s="179">
        <v>20</v>
      </c>
      <c r="AJ15" s="142">
        <f t="shared" si="1"/>
        <v>2376</v>
      </c>
      <c r="AK15" s="196"/>
      <c r="AL15" s="221"/>
    </row>
    <row r="16" spans="1:38" ht="45">
      <c r="A16" s="222">
        <v>12</v>
      </c>
      <c r="B16" s="269" t="s">
        <v>236</v>
      </c>
      <c r="C16" s="169" t="s">
        <v>46</v>
      </c>
      <c r="D16" s="169" t="s">
        <v>217</v>
      </c>
      <c r="E16" s="165" t="s">
        <v>237</v>
      </c>
      <c r="F16" s="169" t="s">
        <v>39</v>
      </c>
      <c r="G16" s="169" t="s">
        <v>39</v>
      </c>
      <c r="H16" s="169">
        <v>2010</v>
      </c>
      <c r="I16" s="165" t="s">
        <v>51</v>
      </c>
      <c r="J16" s="165"/>
      <c r="K16" s="270">
        <v>59</v>
      </c>
      <c r="L16" s="270">
        <v>99</v>
      </c>
      <c r="M16" s="165">
        <v>90</v>
      </c>
      <c r="N16" s="165">
        <v>5</v>
      </c>
      <c r="O16" s="165">
        <v>32</v>
      </c>
      <c r="P16" s="179">
        <v>31</v>
      </c>
      <c r="Q16" s="288">
        <v>154</v>
      </c>
      <c r="R16" s="289">
        <v>67</v>
      </c>
      <c r="S16" s="278">
        <v>51</v>
      </c>
      <c r="T16" s="290">
        <v>55</v>
      </c>
      <c r="U16" s="165"/>
      <c r="V16" s="165">
        <v>225</v>
      </c>
      <c r="W16" s="165">
        <v>187</v>
      </c>
      <c r="X16" s="291">
        <v>103</v>
      </c>
      <c r="Y16" s="165">
        <v>91</v>
      </c>
      <c r="Z16" s="165">
        <v>77</v>
      </c>
      <c r="AA16" s="179">
        <v>201</v>
      </c>
      <c r="AB16" s="165">
        <v>75</v>
      </c>
      <c r="AC16" s="165">
        <v>41</v>
      </c>
      <c r="AD16" s="292">
        <v>168</v>
      </c>
      <c r="AE16" s="165">
        <v>48</v>
      </c>
      <c r="AF16" s="165">
        <v>269</v>
      </c>
      <c r="AG16" s="165">
        <v>61</v>
      </c>
      <c r="AH16" s="270">
        <v>0</v>
      </c>
      <c r="AI16" s="179">
        <v>40</v>
      </c>
      <c r="AJ16" s="142">
        <f t="shared" si="1"/>
        <v>2178</v>
      </c>
      <c r="AK16" s="196"/>
      <c r="AL16" s="221"/>
    </row>
    <row r="17" spans="1:38" ht="45">
      <c r="A17" s="222">
        <v>13</v>
      </c>
      <c r="B17" s="269" t="s">
        <v>238</v>
      </c>
      <c r="C17" s="169" t="s">
        <v>46</v>
      </c>
      <c r="D17" s="169" t="s">
        <v>217</v>
      </c>
      <c r="E17" s="165" t="s">
        <v>239</v>
      </c>
      <c r="F17" s="169" t="s">
        <v>39</v>
      </c>
      <c r="G17" s="169" t="s">
        <v>39</v>
      </c>
      <c r="H17" s="169">
        <v>2010</v>
      </c>
      <c r="I17" s="165" t="s">
        <v>51</v>
      </c>
      <c r="J17" s="165"/>
      <c r="K17" s="270">
        <v>74</v>
      </c>
      <c r="L17" s="270">
        <v>103</v>
      </c>
      <c r="M17" s="165">
        <v>135</v>
      </c>
      <c r="N17" s="165">
        <v>5</v>
      </c>
      <c r="O17" s="165">
        <v>32</v>
      </c>
      <c r="P17" s="179">
        <v>56</v>
      </c>
      <c r="Q17" s="288">
        <v>173</v>
      </c>
      <c r="R17" s="289">
        <v>92</v>
      </c>
      <c r="S17" s="278">
        <v>62</v>
      </c>
      <c r="T17" s="290">
        <v>73</v>
      </c>
      <c r="U17" s="165"/>
      <c r="V17" s="165">
        <v>225</v>
      </c>
      <c r="W17" s="165">
        <v>201</v>
      </c>
      <c r="X17" s="291">
        <v>101</v>
      </c>
      <c r="Y17" s="165">
        <v>101</v>
      </c>
      <c r="Z17" s="165">
        <v>93</v>
      </c>
      <c r="AA17" s="179">
        <v>221</v>
      </c>
      <c r="AB17" s="165">
        <v>75</v>
      </c>
      <c r="AC17" s="165">
        <v>31</v>
      </c>
      <c r="AD17" s="292">
        <v>168</v>
      </c>
      <c r="AE17" s="165">
        <v>62</v>
      </c>
      <c r="AF17" s="165">
        <v>295</v>
      </c>
      <c r="AG17" s="165">
        <v>68</v>
      </c>
      <c r="AH17" s="270">
        <v>0</v>
      </c>
      <c r="AI17" s="179">
        <v>40</v>
      </c>
      <c r="AJ17" s="142">
        <f t="shared" si="1"/>
        <v>2424</v>
      </c>
      <c r="AK17" s="196"/>
      <c r="AL17" s="221"/>
    </row>
    <row r="18" spans="1:38">
      <c r="A18" s="581" t="s">
        <v>99</v>
      </c>
      <c r="B18" s="559"/>
      <c r="C18" s="559"/>
      <c r="D18" s="559"/>
      <c r="E18" s="559"/>
      <c r="F18" s="559"/>
      <c r="G18" s="559"/>
      <c r="H18" s="559"/>
      <c r="I18" s="267"/>
      <c r="J18" s="267"/>
      <c r="K18" s="270"/>
      <c r="L18" s="270">
        <v>0</v>
      </c>
      <c r="M18" s="267">
        <v>0</v>
      </c>
      <c r="N18" s="267"/>
      <c r="O18" s="267"/>
      <c r="P18" s="267"/>
      <c r="Q18" s="267"/>
      <c r="R18" s="289">
        <v>0</v>
      </c>
      <c r="S18" s="301"/>
      <c r="T18" s="290"/>
      <c r="U18" s="267"/>
      <c r="V18" s="267"/>
      <c r="W18" s="267">
        <v>0</v>
      </c>
      <c r="X18" s="291">
        <v>0</v>
      </c>
      <c r="Y18" s="267">
        <v>0</v>
      </c>
      <c r="Z18" s="267"/>
      <c r="AA18" s="182"/>
      <c r="AB18" s="267"/>
      <c r="AC18" s="267" t="s">
        <v>716</v>
      </c>
      <c r="AD18" s="292">
        <v>0</v>
      </c>
      <c r="AE18" s="267">
        <v>0</v>
      </c>
      <c r="AF18" s="267"/>
      <c r="AG18" s="267"/>
      <c r="AH18" s="270">
        <v>0</v>
      </c>
      <c r="AI18" s="267"/>
      <c r="AJ18" s="194"/>
      <c r="AK18" s="196"/>
      <c r="AL18" s="221"/>
    </row>
    <row r="19" spans="1:38" ht="60">
      <c r="A19" s="222">
        <v>14</v>
      </c>
      <c r="B19" s="269" t="s">
        <v>240</v>
      </c>
      <c r="C19" s="169" t="s">
        <v>183</v>
      </c>
      <c r="D19" s="169" t="s">
        <v>217</v>
      </c>
      <c r="E19" s="165" t="s">
        <v>241</v>
      </c>
      <c r="F19" s="169" t="s">
        <v>39</v>
      </c>
      <c r="G19" s="169" t="s">
        <v>39</v>
      </c>
      <c r="H19" s="169">
        <v>2019</v>
      </c>
      <c r="I19" s="165" t="s">
        <v>44</v>
      </c>
      <c r="J19" s="165"/>
      <c r="K19" s="270">
        <v>104</v>
      </c>
      <c r="L19" s="270">
        <v>555</v>
      </c>
      <c r="M19" s="165">
        <v>383</v>
      </c>
      <c r="N19" s="165">
        <v>10</v>
      </c>
      <c r="O19" s="165">
        <v>144</v>
      </c>
      <c r="P19" s="174">
        <v>171</v>
      </c>
      <c r="Q19" s="300">
        <v>429</v>
      </c>
      <c r="R19" s="289">
        <v>201</v>
      </c>
      <c r="S19" s="224">
        <v>219</v>
      </c>
      <c r="T19" s="290">
        <v>273</v>
      </c>
      <c r="U19" s="165"/>
      <c r="V19" s="165">
        <v>653</v>
      </c>
      <c r="W19" s="165">
        <v>277</v>
      </c>
      <c r="X19" s="291">
        <v>321</v>
      </c>
      <c r="Y19" s="165">
        <v>247</v>
      </c>
      <c r="Z19" s="165">
        <v>140</v>
      </c>
      <c r="AA19" s="179">
        <v>343</v>
      </c>
      <c r="AB19" s="165">
        <v>218</v>
      </c>
      <c r="AC19" s="165">
        <v>166</v>
      </c>
      <c r="AD19" s="292">
        <v>790</v>
      </c>
      <c r="AE19" s="165">
        <v>98</v>
      </c>
      <c r="AF19" s="165">
        <v>1175</v>
      </c>
      <c r="AG19" s="165">
        <v>23</v>
      </c>
      <c r="AH19" s="270">
        <v>150</v>
      </c>
      <c r="AI19" s="174">
        <v>172</v>
      </c>
      <c r="AJ19" s="142">
        <f>AI19+AH19+AG19+AF19+AE19+AD19+AC19+AB19+AA19+Z19+Y19+X19+W19+V19+U19+T19+R19+Q19+P19+O19+N19+M19+L19+K19</f>
        <v>7043</v>
      </c>
      <c r="AK19" s="196"/>
      <c r="AL19" s="221"/>
    </row>
    <row r="20" spans="1:38">
      <c r="A20" s="581" t="s">
        <v>167</v>
      </c>
      <c r="B20" s="559"/>
      <c r="C20" s="559"/>
      <c r="D20" s="559"/>
      <c r="E20" s="559"/>
      <c r="F20" s="559"/>
      <c r="G20" s="559"/>
      <c r="H20" s="559"/>
      <c r="I20" s="267"/>
      <c r="J20" s="267"/>
      <c r="K20" s="270"/>
      <c r="L20" s="270">
        <v>0</v>
      </c>
      <c r="M20" s="267">
        <v>0</v>
      </c>
      <c r="N20" s="267"/>
      <c r="O20" s="267"/>
      <c r="P20" s="267"/>
      <c r="Q20" s="267"/>
      <c r="R20" s="289">
        <v>0</v>
      </c>
      <c r="S20" s="293"/>
      <c r="T20" s="290"/>
      <c r="U20" s="267"/>
      <c r="V20" s="267"/>
      <c r="W20" s="267">
        <v>0</v>
      </c>
      <c r="X20" s="291">
        <v>0</v>
      </c>
      <c r="Y20" s="267">
        <v>0</v>
      </c>
      <c r="Z20" s="267"/>
      <c r="AA20" s="182"/>
      <c r="AB20" s="267"/>
      <c r="AC20" s="267" t="s">
        <v>716</v>
      </c>
      <c r="AD20" s="292">
        <v>0</v>
      </c>
      <c r="AE20" s="267">
        <v>0</v>
      </c>
      <c r="AF20" s="267"/>
      <c r="AG20" s="267"/>
      <c r="AH20" s="270">
        <v>0</v>
      </c>
      <c r="AI20" s="267"/>
      <c r="AJ20" s="194"/>
      <c r="AK20" s="196"/>
      <c r="AL20" s="221"/>
    </row>
    <row r="21" spans="1:38" ht="63">
      <c r="A21" s="226">
        <v>15</v>
      </c>
      <c r="B21" s="269" t="s">
        <v>242</v>
      </c>
      <c r="C21" s="169" t="s">
        <v>42</v>
      </c>
      <c r="D21" s="169" t="s">
        <v>217</v>
      </c>
      <c r="E21" s="165" t="s">
        <v>243</v>
      </c>
      <c r="F21" s="169" t="s">
        <v>39</v>
      </c>
      <c r="G21" s="169" t="s">
        <v>39</v>
      </c>
      <c r="H21" s="169">
        <v>2021</v>
      </c>
      <c r="I21" s="165" t="s">
        <v>733</v>
      </c>
      <c r="J21" s="198" t="s">
        <v>244</v>
      </c>
      <c r="K21" s="270">
        <v>340</v>
      </c>
      <c r="L21" s="270">
        <v>871</v>
      </c>
      <c r="M21" s="198">
        <v>526</v>
      </c>
      <c r="N21" s="198">
        <v>10</v>
      </c>
      <c r="O21" s="198">
        <v>281</v>
      </c>
      <c r="P21" s="174">
        <v>370</v>
      </c>
      <c r="Q21" s="300">
        <v>817</v>
      </c>
      <c r="R21" s="289">
        <v>995</v>
      </c>
      <c r="S21" s="290"/>
      <c r="T21" s="290">
        <v>548</v>
      </c>
      <c r="U21" s="198"/>
      <c r="V21" s="198">
        <v>1370</v>
      </c>
      <c r="W21" s="198">
        <v>371</v>
      </c>
      <c r="X21" s="291">
        <v>731</v>
      </c>
      <c r="Y21" s="198">
        <v>335</v>
      </c>
      <c r="Z21" s="198">
        <v>390</v>
      </c>
      <c r="AA21" s="179">
        <v>865</v>
      </c>
      <c r="AB21" s="198">
        <v>476</v>
      </c>
      <c r="AC21" s="198">
        <v>471</v>
      </c>
      <c r="AD21" s="292">
        <v>800</v>
      </c>
      <c r="AE21" s="198">
        <v>355</v>
      </c>
      <c r="AF21" s="198">
        <v>2358</v>
      </c>
      <c r="AG21" s="198">
        <v>428</v>
      </c>
      <c r="AH21" s="270">
        <v>220</v>
      </c>
      <c r="AI21" s="174">
        <v>222</v>
      </c>
      <c r="AJ21" s="142">
        <f t="shared" ref="AJ21:AJ22" si="2">AI21+AH21+AG21+AF21+AE21+AD21+AC21+AB21+AA21+Z21+Y21+X21+W21+V21+U21+T21+R21+Q21+P21+O21+N21+M21+L21+K21</f>
        <v>14150</v>
      </c>
      <c r="AK21" s="196"/>
      <c r="AL21" s="221"/>
    </row>
    <row r="22" spans="1:38" ht="63">
      <c r="A22" s="226">
        <v>16</v>
      </c>
      <c r="B22" s="269" t="s">
        <v>110</v>
      </c>
      <c r="C22" s="277" t="s">
        <v>36</v>
      </c>
      <c r="D22" s="169" t="s">
        <v>217</v>
      </c>
      <c r="E22" s="165" t="s">
        <v>245</v>
      </c>
      <c r="F22" s="169" t="s">
        <v>39</v>
      </c>
      <c r="G22" s="169" t="s">
        <v>39</v>
      </c>
      <c r="H22" s="169">
        <v>2021</v>
      </c>
      <c r="I22" s="165" t="s">
        <v>40</v>
      </c>
      <c r="J22" s="198" t="s">
        <v>244</v>
      </c>
      <c r="K22" s="270">
        <v>19</v>
      </c>
      <c r="L22" s="270">
        <v>46</v>
      </c>
      <c r="M22" s="198">
        <v>25</v>
      </c>
      <c r="N22" s="198">
        <v>10</v>
      </c>
      <c r="O22" s="198">
        <v>11</v>
      </c>
      <c r="P22" s="179">
        <v>20</v>
      </c>
      <c r="Q22" s="288">
        <v>38</v>
      </c>
      <c r="R22" s="289">
        <v>107</v>
      </c>
      <c r="S22" s="290"/>
      <c r="T22" s="290">
        <v>17</v>
      </c>
      <c r="U22" s="198"/>
      <c r="V22" s="198">
        <v>30</v>
      </c>
      <c r="W22" s="198">
        <v>19</v>
      </c>
      <c r="X22" s="291">
        <v>23</v>
      </c>
      <c r="Y22" s="198">
        <v>18</v>
      </c>
      <c r="Z22" s="198">
        <v>13</v>
      </c>
      <c r="AA22" s="179">
        <v>47</v>
      </c>
      <c r="AB22" s="198">
        <v>26</v>
      </c>
      <c r="AC22" s="198">
        <v>40</v>
      </c>
      <c r="AD22" s="292">
        <v>56</v>
      </c>
      <c r="AE22" s="198">
        <v>29</v>
      </c>
      <c r="AF22" s="198">
        <v>49</v>
      </c>
      <c r="AG22" s="198">
        <v>14</v>
      </c>
      <c r="AH22" s="270">
        <v>5</v>
      </c>
      <c r="AI22" s="179">
        <v>6</v>
      </c>
      <c r="AJ22" s="142">
        <f t="shared" si="2"/>
        <v>668</v>
      </c>
      <c r="AK22" s="196"/>
      <c r="AL22" s="221"/>
    </row>
    <row r="23" spans="1:38" s="200" customFormat="1">
      <c r="A23" s="304"/>
      <c r="B23" s="570" t="s">
        <v>720</v>
      </c>
      <c r="C23" s="571"/>
      <c r="D23" s="571"/>
      <c r="E23" s="571"/>
      <c r="F23" s="572"/>
      <c r="G23" s="198"/>
      <c r="H23" s="280"/>
      <c r="I23" s="198"/>
      <c r="J23" s="280"/>
      <c r="K23" s="280"/>
      <c r="L23" s="280"/>
      <c r="M23" s="280"/>
      <c r="N23" s="280"/>
      <c r="O23" s="280"/>
      <c r="P23" s="280"/>
      <c r="Q23" s="280"/>
      <c r="R23" s="280"/>
      <c r="S23" s="305"/>
      <c r="T23" s="305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95"/>
      <c r="AJ23" s="297"/>
      <c r="AK23" s="199"/>
      <c r="AL23" s="229"/>
    </row>
    <row r="24" spans="1:38">
      <c r="A24" s="591" t="s">
        <v>112</v>
      </c>
      <c r="B24" s="559"/>
      <c r="C24" s="559"/>
      <c r="D24" s="559"/>
      <c r="E24" s="559"/>
      <c r="F24" s="559"/>
      <c r="G24" s="559"/>
      <c r="H24" s="559"/>
      <c r="I24" s="560"/>
      <c r="J24" s="126"/>
      <c r="K24" s="126"/>
      <c r="L24" s="126"/>
      <c r="M24" s="126"/>
      <c r="N24" s="126"/>
      <c r="O24" s="126"/>
      <c r="P24" s="126"/>
      <c r="Q24" s="126"/>
      <c r="R24" s="126"/>
      <c r="S24" s="294"/>
      <c r="T24" s="294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42"/>
      <c r="AK24" s="196"/>
      <c r="AL24" s="221"/>
    </row>
    <row r="25" spans="1:38">
      <c r="A25" s="592" t="s">
        <v>246</v>
      </c>
      <c r="B25" s="559"/>
      <c r="C25" s="559"/>
      <c r="D25" s="559"/>
      <c r="E25" s="559"/>
      <c r="F25" s="559"/>
      <c r="G25" s="559"/>
      <c r="H25" s="559"/>
      <c r="I25" s="560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142"/>
      <c r="AK25" s="196"/>
      <c r="AL25" s="221"/>
    </row>
    <row r="26" spans="1:38">
      <c r="A26" s="567" t="s">
        <v>213</v>
      </c>
      <c r="B26" s="560"/>
      <c r="C26" s="568" t="s">
        <v>115</v>
      </c>
      <c r="D26" s="559"/>
      <c r="E26" s="559"/>
      <c r="F26" s="560"/>
      <c r="G26" s="568" t="s">
        <v>116</v>
      </c>
      <c r="H26" s="559"/>
      <c r="I26" s="560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42"/>
      <c r="AK26" s="196"/>
      <c r="AL26" s="221"/>
    </row>
    <row r="27" spans="1:38">
      <c r="A27" s="558" t="s">
        <v>117</v>
      </c>
      <c r="B27" s="559"/>
      <c r="C27" s="559"/>
      <c r="D27" s="559"/>
      <c r="E27" s="559"/>
      <c r="F27" s="560"/>
      <c r="G27" s="568" t="s">
        <v>118</v>
      </c>
      <c r="H27" s="559"/>
      <c r="I27" s="560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42"/>
      <c r="AK27" s="196"/>
      <c r="AL27" s="221"/>
    </row>
    <row r="28" spans="1:38">
      <c r="A28" s="558" t="s">
        <v>119</v>
      </c>
      <c r="B28" s="559"/>
      <c r="C28" s="559"/>
      <c r="D28" s="559"/>
      <c r="E28" s="559"/>
      <c r="F28" s="559"/>
      <c r="G28" s="559"/>
      <c r="H28" s="559"/>
      <c r="I28" s="560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42"/>
      <c r="AK28" s="196"/>
      <c r="AL28" s="221"/>
    </row>
    <row r="29" spans="1:38" ht="16.5" thickBot="1">
      <c r="A29" s="588" t="s">
        <v>734</v>
      </c>
      <c r="B29" s="562"/>
      <c r="C29" s="562"/>
      <c r="D29" s="562"/>
      <c r="E29" s="562"/>
      <c r="F29" s="562"/>
      <c r="G29" s="562"/>
      <c r="H29" s="562"/>
      <c r="I29" s="563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3"/>
      <c r="AK29" s="231"/>
      <c r="AL29" s="232"/>
    </row>
  </sheetData>
  <mergeCells count="15">
    <mergeCell ref="A28:I28"/>
    <mergeCell ref="A29:I29"/>
    <mergeCell ref="A1:AJ1"/>
    <mergeCell ref="A3:I3"/>
    <mergeCell ref="A10:H10"/>
    <mergeCell ref="A18:H18"/>
    <mergeCell ref="A20:H20"/>
    <mergeCell ref="A24:I24"/>
    <mergeCell ref="A25:I25"/>
    <mergeCell ref="A26:B26"/>
    <mergeCell ref="C26:F26"/>
    <mergeCell ref="G26:I26"/>
    <mergeCell ref="A27:F27"/>
    <mergeCell ref="G27:I27"/>
    <mergeCell ref="B23:F23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"/>
  <cols>
    <col min="1" max="1" width="7.625" customWidth="1"/>
    <col min="2" max="2" width="26.75" customWidth="1"/>
    <col min="3" max="3" width="10.125" customWidth="1"/>
    <col min="4" max="6" width="7.625" customWidth="1"/>
    <col min="7" max="7" width="10.625" customWidth="1"/>
    <col min="8" max="8" width="9.5" customWidth="1"/>
    <col min="9" max="9" width="12" customWidth="1"/>
    <col min="10" max="10" width="7.625" hidden="1" customWidth="1"/>
    <col min="11" max="23" width="4.875" hidden="1" customWidth="1"/>
    <col min="24" max="31" width="4.25" hidden="1" customWidth="1"/>
    <col min="32" max="32" width="5.75" hidden="1" customWidth="1"/>
    <col min="33" max="33" width="6.5" hidden="1" customWidth="1"/>
    <col min="34" max="34" width="6.125" hidden="1" customWidth="1"/>
    <col min="35" max="35" width="6.75" hidden="1" customWidth="1"/>
    <col min="36" max="36" width="13.375" style="234" customWidth="1"/>
    <col min="38" max="38" width="14.375" customWidth="1"/>
  </cols>
  <sheetData>
    <row r="1" spans="1:38" ht="45.6" customHeight="1">
      <c r="A1" s="573" t="s">
        <v>736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5"/>
    </row>
    <row r="2" spans="1:38" ht="59.1" customHeight="1">
      <c r="A2" s="24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215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03" t="s">
        <v>247</v>
      </c>
      <c r="AK2" s="143" t="s">
        <v>718</v>
      </c>
      <c r="AL2" s="249" t="s">
        <v>719</v>
      </c>
    </row>
    <row r="3" spans="1:38" ht="15.75">
      <c r="A3" s="595" t="s">
        <v>34</v>
      </c>
      <c r="B3" s="544"/>
      <c r="C3" s="544"/>
      <c r="D3" s="544"/>
      <c r="E3" s="544"/>
      <c r="F3" s="544"/>
      <c r="G3" s="544"/>
      <c r="H3" s="544"/>
      <c r="I3" s="544"/>
      <c r="J3" s="54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194"/>
      <c r="AK3" s="144"/>
      <c r="AL3" s="209"/>
    </row>
    <row r="4" spans="1:38" ht="54">
      <c r="A4" s="210">
        <v>1</v>
      </c>
      <c r="B4" s="64" t="s">
        <v>248</v>
      </c>
      <c r="C4" s="69" t="s">
        <v>183</v>
      </c>
      <c r="D4" s="69" t="s">
        <v>249</v>
      </c>
      <c r="E4" s="5" t="s">
        <v>250</v>
      </c>
      <c r="F4" s="69" t="s">
        <v>39</v>
      </c>
      <c r="G4" s="69" t="s">
        <v>39</v>
      </c>
      <c r="H4" s="69">
        <v>2016</v>
      </c>
      <c r="I4" s="5" t="s">
        <v>44</v>
      </c>
      <c r="J4" s="66"/>
      <c r="K4" s="65">
        <v>262</v>
      </c>
      <c r="L4" s="65">
        <v>378</v>
      </c>
      <c r="M4" s="66">
        <v>274</v>
      </c>
      <c r="N4" s="66">
        <v>14</v>
      </c>
      <c r="O4" s="66">
        <v>146</v>
      </c>
      <c r="P4" s="103">
        <v>186</v>
      </c>
      <c r="Q4" s="67">
        <v>356</v>
      </c>
      <c r="R4" s="6">
        <v>202</v>
      </c>
      <c r="S4" s="211">
        <v>235</v>
      </c>
      <c r="T4" s="61">
        <v>275</v>
      </c>
      <c r="U4" s="66"/>
      <c r="V4" s="66">
        <v>518</v>
      </c>
      <c r="W4" s="66">
        <v>226</v>
      </c>
      <c r="X4" s="75">
        <v>298</v>
      </c>
      <c r="Y4" s="66">
        <v>131</v>
      </c>
      <c r="Z4" s="66">
        <v>191</v>
      </c>
      <c r="AA4" s="8">
        <v>453</v>
      </c>
      <c r="AB4" s="66">
        <v>230</v>
      </c>
      <c r="AC4" s="66">
        <v>170</v>
      </c>
      <c r="AD4" s="9">
        <v>460</v>
      </c>
      <c r="AE4" s="66">
        <v>150</v>
      </c>
      <c r="AF4" s="66">
        <v>1066</v>
      </c>
      <c r="AG4" s="66">
        <v>110</v>
      </c>
      <c r="AH4" s="65">
        <v>100</v>
      </c>
      <c r="AI4" s="103">
        <v>84</v>
      </c>
      <c r="AJ4" s="246">
        <f t="shared" ref="AJ4:AJ5" si="0">AI4+AH4+AG4+AF4+AE4+AD4+AC4+AB4+AA4+Z4+Y4+X4+W4+V4+U4+T4+R4+Q4+P4+O4+N4+M4+L4+K4</f>
        <v>6280</v>
      </c>
      <c r="AK4" s="144"/>
      <c r="AL4" s="209"/>
    </row>
    <row r="5" spans="1:38" ht="54">
      <c r="A5" s="210">
        <v>2</v>
      </c>
      <c r="B5" s="64" t="s">
        <v>251</v>
      </c>
      <c r="C5" s="69" t="s">
        <v>36</v>
      </c>
      <c r="D5" s="69" t="s">
        <v>249</v>
      </c>
      <c r="E5" s="5" t="s">
        <v>252</v>
      </c>
      <c r="F5" s="69" t="s">
        <v>39</v>
      </c>
      <c r="G5" s="69" t="s">
        <v>39</v>
      </c>
      <c r="H5" s="69">
        <v>2016</v>
      </c>
      <c r="I5" s="5" t="s">
        <v>102</v>
      </c>
      <c r="J5" s="66"/>
      <c r="K5" s="68">
        <v>13</v>
      </c>
      <c r="L5" s="68">
        <v>18</v>
      </c>
      <c r="M5" s="66">
        <v>12</v>
      </c>
      <c r="N5" s="66">
        <v>1</v>
      </c>
      <c r="O5" s="66">
        <v>9</v>
      </c>
      <c r="P5" s="104">
        <v>10</v>
      </c>
      <c r="Q5" s="101">
        <v>19</v>
      </c>
      <c r="R5" s="12">
        <v>22</v>
      </c>
      <c r="S5" s="211">
        <v>16</v>
      </c>
      <c r="T5" s="92">
        <v>14</v>
      </c>
      <c r="U5" s="66"/>
      <c r="V5" s="66">
        <v>22</v>
      </c>
      <c r="W5" s="66">
        <v>26</v>
      </c>
      <c r="X5" s="76">
        <v>23</v>
      </c>
      <c r="Y5" s="66">
        <v>27</v>
      </c>
      <c r="Z5" s="66">
        <v>29</v>
      </c>
      <c r="AA5" s="14">
        <v>34</v>
      </c>
      <c r="AB5" s="66">
        <v>20</v>
      </c>
      <c r="AC5" s="66">
        <v>9</v>
      </c>
      <c r="AD5" s="15">
        <v>20</v>
      </c>
      <c r="AE5" s="66">
        <v>9</v>
      </c>
      <c r="AF5" s="66">
        <v>26</v>
      </c>
      <c r="AG5" s="66">
        <v>4</v>
      </c>
      <c r="AH5" s="68">
        <v>3</v>
      </c>
      <c r="AI5" s="104">
        <v>1</v>
      </c>
      <c r="AJ5" s="246">
        <f t="shared" si="0"/>
        <v>371</v>
      </c>
      <c r="AK5" s="144"/>
      <c r="AL5" s="209"/>
    </row>
    <row r="6" spans="1:38" ht="15.75">
      <c r="A6" s="595" t="s">
        <v>57</v>
      </c>
      <c r="B6" s="544"/>
      <c r="C6" s="544"/>
      <c r="D6" s="544"/>
      <c r="E6" s="544"/>
      <c r="F6" s="544"/>
      <c r="G6" s="544"/>
      <c r="H6" s="544"/>
      <c r="I6" s="544"/>
      <c r="J6" s="544"/>
      <c r="K6" s="68">
        <v>5</v>
      </c>
      <c r="L6" s="68">
        <v>0</v>
      </c>
      <c r="M6" s="52">
        <v>0</v>
      </c>
      <c r="N6" s="52"/>
      <c r="O6" s="52"/>
      <c r="P6" s="52"/>
      <c r="Q6" s="52"/>
      <c r="R6" s="12">
        <v>0</v>
      </c>
      <c r="S6" s="212"/>
      <c r="T6" s="92"/>
      <c r="U6" s="52"/>
      <c r="V6" s="52"/>
      <c r="W6" s="52">
        <v>0</v>
      </c>
      <c r="X6" s="76">
        <v>0</v>
      </c>
      <c r="Y6" s="52">
        <v>0</v>
      </c>
      <c r="Z6" s="52"/>
      <c r="AA6" s="19"/>
      <c r="AB6" s="52"/>
      <c r="AC6" s="52">
        <v>0</v>
      </c>
      <c r="AD6" s="15">
        <v>0</v>
      </c>
      <c r="AE6" s="52">
        <v>0</v>
      </c>
      <c r="AF6" s="52"/>
      <c r="AG6" s="52"/>
      <c r="AH6" s="68"/>
      <c r="AI6" s="52"/>
      <c r="AJ6" s="194"/>
      <c r="AK6" s="144"/>
      <c r="AL6" s="209"/>
    </row>
    <row r="7" spans="1:38" ht="45">
      <c r="A7" s="210">
        <v>3</v>
      </c>
      <c r="B7" s="5" t="s">
        <v>253</v>
      </c>
      <c r="C7" s="69" t="s">
        <v>183</v>
      </c>
      <c r="D7" s="69" t="s">
        <v>249</v>
      </c>
      <c r="E7" s="5" t="s">
        <v>254</v>
      </c>
      <c r="F7" s="69" t="s">
        <v>39</v>
      </c>
      <c r="G7" s="69" t="s">
        <v>39</v>
      </c>
      <c r="H7" s="69">
        <v>2010</v>
      </c>
      <c r="I7" s="5" t="s">
        <v>44</v>
      </c>
      <c r="J7" s="66"/>
      <c r="K7" s="68">
        <v>78</v>
      </c>
      <c r="L7" s="68">
        <v>333</v>
      </c>
      <c r="M7" s="66">
        <v>287</v>
      </c>
      <c r="N7" s="66">
        <v>14</v>
      </c>
      <c r="O7" s="66">
        <v>146</v>
      </c>
      <c r="P7" s="103">
        <v>163</v>
      </c>
      <c r="Q7" s="306">
        <v>296</v>
      </c>
      <c r="R7" s="12">
        <v>257</v>
      </c>
      <c r="S7" s="211">
        <v>202</v>
      </c>
      <c r="T7" s="92">
        <v>269</v>
      </c>
      <c r="U7" s="66"/>
      <c r="V7" s="66">
        <v>541</v>
      </c>
      <c r="W7" s="66">
        <v>246</v>
      </c>
      <c r="X7" s="76">
        <v>234</v>
      </c>
      <c r="Y7" s="66">
        <v>152</v>
      </c>
      <c r="Z7" s="66">
        <v>155</v>
      </c>
      <c r="AA7" s="14">
        <v>423</v>
      </c>
      <c r="AB7" s="66">
        <v>232</v>
      </c>
      <c r="AC7" s="66">
        <v>125</v>
      </c>
      <c r="AD7" s="15">
        <v>460</v>
      </c>
      <c r="AE7" s="66">
        <v>137</v>
      </c>
      <c r="AF7" s="66">
        <v>1096</v>
      </c>
      <c r="AG7" s="66">
        <v>120</v>
      </c>
      <c r="AH7" s="68">
        <v>115</v>
      </c>
      <c r="AI7" s="103">
        <v>34</v>
      </c>
      <c r="AJ7" s="246">
        <f t="shared" ref="AJ7:AJ8" si="1">AI7+AH7+AG7+AF7+AE7+AD7+AC7+AB7+AA7+Z7+Y7+X7+W7+V7+U7+T7+R7+Q7+P7+O7+N7+M7+L7+K7</f>
        <v>5913</v>
      </c>
      <c r="AK7" s="144"/>
      <c r="AL7" s="209"/>
    </row>
    <row r="8" spans="1:38" ht="45">
      <c r="A8" s="213">
        <v>4</v>
      </c>
      <c r="B8" s="24" t="s">
        <v>255</v>
      </c>
      <c r="C8" s="21" t="s">
        <v>36</v>
      </c>
      <c r="D8" s="69" t="s">
        <v>249</v>
      </c>
      <c r="E8" s="24" t="s">
        <v>256</v>
      </c>
      <c r="F8" s="69" t="s">
        <v>39</v>
      </c>
      <c r="G8" s="69" t="s">
        <v>39</v>
      </c>
      <c r="H8" s="21">
        <v>2010</v>
      </c>
      <c r="I8" s="5" t="s">
        <v>102</v>
      </c>
      <c r="J8" s="66"/>
      <c r="K8" s="68">
        <v>9</v>
      </c>
      <c r="L8" s="68">
        <v>17</v>
      </c>
      <c r="M8" s="66">
        <v>15</v>
      </c>
      <c r="N8" s="66">
        <v>1</v>
      </c>
      <c r="O8" s="66">
        <v>9</v>
      </c>
      <c r="P8" s="104">
        <v>11</v>
      </c>
      <c r="Q8" s="306">
        <v>19</v>
      </c>
      <c r="R8" s="12">
        <v>29</v>
      </c>
      <c r="S8" s="211">
        <v>8</v>
      </c>
      <c r="T8" s="92">
        <v>17</v>
      </c>
      <c r="U8" s="66"/>
      <c r="V8" s="66">
        <v>22</v>
      </c>
      <c r="W8" s="66">
        <v>20</v>
      </c>
      <c r="X8" s="76">
        <v>15</v>
      </c>
      <c r="Y8" s="66">
        <v>6</v>
      </c>
      <c r="Z8" s="66">
        <v>12</v>
      </c>
      <c r="AA8" s="14">
        <v>26</v>
      </c>
      <c r="AB8" s="66">
        <v>11</v>
      </c>
      <c r="AC8" s="66">
        <v>9</v>
      </c>
      <c r="AD8" s="15">
        <v>20</v>
      </c>
      <c r="AE8" s="66">
        <v>27</v>
      </c>
      <c r="AF8" s="66">
        <v>25</v>
      </c>
      <c r="AG8" s="66">
        <v>7</v>
      </c>
      <c r="AH8" s="68">
        <v>3</v>
      </c>
      <c r="AI8" s="104">
        <v>1</v>
      </c>
      <c r="AJ8" s="246">
        <f t="shared" si="1"/>
        <v>331</v>
      </c>
      <c r="AK8" s="144"/>
      <c r="AL8" s="209"/>
    </row>
    <row r="9" spans="1:38" ht="15.75">
      <c r="A9" s="595" t="s">
        <v>99</v>
      </c>
      <c r="B9" s="544"/>
      <c r="C9" s="544"/>
      <c r="D9" s="544"/>
      <c r="E9" s="544"/>
      <c r="F9" s="544"/>
      <c r="G9" s="544"/>
      <c r="H9" s="544"/>
      <c r="I9" s="544"/>
      <c r="J9" s="52"/>
      <c r="K9" s="68">
        <v>3</v>
      </c>
      <c r="L9" s="68">
        <v>0</v>
      </c>
      <c r="M9" s="52">
        <v>0</v>
      </c>
      <c r="N9" s="52"/>
      <c r="O9" s="52"/>
      <c r="P9" s="52"/>
      <c r="Q9" s="52"/>
      <c r="R9" s="12">
        <v>0</v>
      </c>
      <c r="S9" s="212"/>
      <c r="T9" s="92"/>
      <c r="U9" s="52"/>
      <c r="V9" s="52"/>
      <c r="W9" s="52">
        <v>0</v>
      </c>
      <c r="X9" s="76">
        <v>0</v>
      </c>
      <c r="Y9" s="52">
        <v>0</v>
      </c>
      <c r="Z9" s="52"/>
      <c r="AA9" s="19"/>
      <c r="AB9" s="52"/>
      <c r="AC9" s="52">
        <v>0</v>
      </c>
      <c r="AD9" s="15">
        <v>0</v>
      </c>
      <c r="AE9" s="52">
        <v>0</v>
      </c>
      <c r="AF9" s="52"/>
      <c r="AG9" s="52"/>
      <c r="AH9" s="68"/>
      <c r="AI9" s="52"/>
      <c r="AJ9" s="194"/>
      <c r="AK9" s="144"/>
      <c r="AL9" s="209"/>
    </row>
    <row r="10" spans="1:38" ht="45">
      <c r="A10" s="210">
        <v>5</v>
      </c>
      <c r="B10" s="5" t="s">
        <v>257</v>
      </c>
      <c r="C10" s="69" t="s">
        <v>183</v>
      </c>
      <c r="D10" s="69" t="s">
        <v>249</v>
      </c>
      <c r="E10" s="5" t="s">
        <v>258</v>
      </c>
      <c r="F10" s="69" t="s">
        <v>39</v>
      </c>
      <c r="G10" s="69" t="s">
        <v>39</v>
      </c>
      <c r="H10" s="69">
        <v>2019</v>
      </c>
      <c r="I10" s="5" t="s">
        <v>44</v>
      </c>
      <c r="J10" s="66"/>
      <c r="K10" s="68">
        <v>106</v>
      </c>
      <c r="L10" s="68">
        <v>380</v>
      </c>
      <c r="M10" s="66">
        <v>277</v>
      </c>
      <c r="N10" s="66">
        <v>14</v>
      </c>
      <c r="O10" s="66">
        <v>171</v>
      </c>
      <c r="P10" s="103">
        <v>200</v>
      </c>
      <c r="Q10" s="67">
        <v>334</v>
      </c>
      <c r="R10" s="12">
        <v>232</v>
      </c>
      <c r="S10" s="211">
        <v>237</v>
      </c>
      <c r="T10" s="92">
        <v>242</v>
      </c>
      <c r="U10" s="66"/>
      <c r="V10" s="66">
        <v>563</v>
      </c>
      <c r="W10" s="66">
        <v>271</v>
      </c>
      <c r="X10" s="76">
        <v>272</v>
      </c>
      <c r="Y10" s="66">
        <v>121</v>
      </c>
      <c r="Z10" s="66">
        <v>140</v>
      </c>
      <c r="AA10" s="14">
        <v>444</v>
      </c>
      <c r="AB10" s="66">
        <v>232</v>
      </c>
      <c r="AC10" s="66">
        <v>126</v>
      </c>
      <c r="AD10" s="15">
        <v>500</v>
      </c>
      <c r="AE10" s="66">
        <v>145</v>
      </c>
      <c r="AF10" s="66">
        <v>1054</v>
      </c>
      <c r="AG10" s="66">
        <v>120</v>
      </c>
      <c r="AH10" s="68">
        <v>120</v>
      </c>
      <c r="AI10" s="103">
        <v>203</v>
      </c>
      <c r="AJ10" s="246">
        <f t="shared" ref="AJ10:AJ12" si="2">AI10+AH10+AG10+AF10+AE10+AD10+AC10+AB10+AA10+Z10+Y10+X10+W10+V10+U10+T10+R10+Q10+P10+O10+N10+M10+L10+K10</f>
        <v>6267</v>
      </c>
      <c r="AK10" s="144"/>
      <c r="AL10" s="209"/>
    </row>
    <row r="11" spans="1:38" ht="45">
      <c r="A11" s="210">
        <v>6</v>
      </c>
      <c r="B11" s="5" t="s">
        <v>259</v>
      </c>
      <c r="C11" s="69" t="s">
        <v>36</v>
      </c>
      <c r="D11" s="69" t="s">
        <v>249</v>
      </c>
      <c r="E11" s="5" t="s">
        <v>260</v>
      </c>
      <c r="F11" s="69" t="s">
        <v>39</v>
      </c>
      <c r="G11" s="69" t="s">
        <v>39</v>
      </c>
      <c r="H11" s="69">
        <v>2019</v>
      </c>
      <c r="I11" s="5" t="s">
        <v>102</v>
      </c>
      <c r="J11" s="66"/>
      <c r="K11" s="68">
        <v>13</v>
      </c>
      <c r="L11" s="68">
        <v>18</v>
      </c>
      <c r="M11" s="66">
        <v>15</v>
      </c>
      <c r="N11" s="66">
        <v>1</v>
      </c>
      <c r="O11" s="66">
        <v>10</v>
      </c>
      <c r="P11" s="104">
        <v>13</v>
      </c>
      <c r="Q11" s="101">
        <v>22</v>
      </c>
      <c r="R11" s="12">
        <v>22</v>
      </c>
      <c r="S11" s="211">
        <v>9</v>
      </c>
      <c r="T11" s="92">
        <v>15</v>
      </c>
      <c r="U11" s="66"/>
      <c r="V11" s="66">
        <v>21</v>
      </c>
      <c r="W11" s="66">
        <v>25</v>
      </c>
      <c r="X11" s="76">
        <v>18</v>
      </c>
      <c r="Y11" s="66">
        <v>6</v>
      </c>
      <c r="Z11" s="66">
        <v>13</v>
      </c>
      <c r="AA11" s="14">
        <v>28</v>
      </c>
      <c r="AB11" s="66">
        <v>15</v>
      </c>
      <c r="AC11" s="66">
        <v>8</v>
      </c>
      <c r="AD11" s="15">
        <v>20</v>
      </c>
      <c r="AE11" s="66">
        <v>10</v>
      </c>
      <c r="AF11" s="66">
        <v>30</v>
      </c>
      <c r="AG11" s="66">
        <v>5</v>
      </c>
      <c r="AH11" s="68">
        <v>3</v>
      </c>
      <c r="AI11" s="104">
        <v>1</v>
      </c>
      <c r="AJ11" s="246">
        <f t="shared" si="2"/>
        <v>332</v>
      </c>
      <c r="AK11" s="144"/>
      <c r="AL11" s="209"/>
    </row>
    <row r="12" spans="1:38" ht="45">
      <c r="A12" s="210">
        <v>7</v>
      </c>
      <c r="B12" s="5" t="s">
        <v>261</v>
      </c>
      <c r="C12" s="69" t="s">
        <v>262</v>
      </c>
      <c r="D12" s="69" t="s">
        <v>249</v>
      </c>
      <c r="E12" s="5" t="s">
        <v>263</v>
      </c>
      <c r="F12" s="69" t="s">
        <v>39</v>
      </c>
      <c r="G12" s="69" t="s">
        <v>39</v>
      </c>
      <c r="H12" s="69">
        <v>2019</v>
      </c>
      <c r="I12" s="5" t="s">
        <v>166</v>
      </c>
      <c r="J12" s="66"/>
      <c r="K12" s="68">
        <v>203</v>
      </c>
      <c r="L12" s="68">
        <v>821</v>
      </c>
      <c r="M12" s="66">
        <v>418</v>
      </c>
      <c r="N12" s="66"/>
      <c r="O12" s="66">
        <v>178</v>
      </c>
      <c r="P12" s="104">
        <v>287</v>
      </c>
      <c r="Q12" s="101">
        <v>698</v>
      </c>
      <c r="R12" s="12">
        <v>817</v>
      </c>
      <c r="S12" s="211">
        <v>417</v>
      </c>
      <c r="T12" s="92">
        <v>369</v>
      </c>
      <c r="U12" s="66"/>
      <c r="V12" s="66">
        <v>1347</v>
      </c>
      <c r="W12" s="66">
        <v>406</v>
      </c>
      <c r="X12" s="76">
        <v>608</v>
      </c>
      <c r="Y12" s="66">
        <v>178</v>
      </c>
      <c r="Z12" s="66">
        <v>345</v>
      </c>
      <c r="AA12" s="14">
        <v>817</v>
      </c>
      <c r="AB12" s="66">
        <v>455</v>
      </c>
      <c r="AC12" s="66">
        <v>409</v>
      </c>
      <c r="AD12" s="15">
        <v>788</v>
      </c>
      <c r="AE12" s="66">
        <v>151</v>
      </c>
      <c r="AF12" s="66">
        <v>1718</v>
      </c>
      <c r="AG12" s="66">
        <v>372</v>
      </c>
      <c r="AH12" s="68">
        <v>150</v>
      </c>
      <c r="AI12" s="104">
        <v>88</v>
      </c>
      <c r="AJ12" s="246">
        <f t="shared" si="2"/>
        <v>11623</v>
      </c>
      <c r="AK12" s="144"/>
      <c r="AL12" s="209"/>
    </row>
    <row r="13" spans="1:38" ht="15.75">
      <c r="A13" s="595" t="s">
        <v>264</v>
      </c>
      <c r="B13" s="544"/>
      <c r="C13" s="544"/>
      <c r="D13" s="544"/>
      <c r="E13" s="544"/>
      <c r="F13" s="544"/>
      <c r="G13" s="544"/>
      <c r="H13" s="544"/>
      <c r="I13" s="544"/>
      <c r="J13" s="52"/>
      <c r="K13" s="68"/>
      <c r="L13" s="68">
        <v>0</v>
      </c>
      <c r="M13" s="52">
        <v>0</v>
      </c>
      <c r="N13" s="52"/>
      <c r="O13" s="52"/>
      <c r="P13" s="52"/>
      <c r="Q13" s="52"/>
      <c r="R13" s="12">
        <v>0</v>
      </c>
      <c r="S13" s="212"/>
      <c r="T13" s="92"/>
      <c r="U13" s="52"/>
      <c r="V13" s="52"/>
      <c r="W13" s="52">
        <v>0</v>
      </c>
      <c r="X13" s="76">
        <v>0</v>
      </c>
      <c r="Y13" s="52">
        <v>0</v>
      </c>
      <c r="Z13" s="52"/>
      <c r="AA13" s="19"/>
      <c r="AB13" s="52"/>
      <c r="AC13" s="52">
        <v>0</v>
      </c>
      <c r="AD13" s="15">
        <v>0</v>
      </c>
      <c r="AE13" s="52">
        <v>0</v>
      </c>
      <c r="AF13" s="52"/>
      <c r="AG13" s="52"/>
      <c r="AH13" s="68"/>
      <c r="AI13" s="52"/>
      <c r="AJ13" s="194"/>
      <c r="AK13" s="144"/>
      <c r="AL13" s="209"/>
    </row>
    <row r="14" spans="1:38" ht="60">
      <c r="A14" s="210">
        <v>8</v>
      </c>
      <c r="B14" s="5" t="s">
        <v>265</v>
      </c>
      <c r="C14" s="69" t="s">
        <v>183</v>
      </c>
      <c r="D14" s="69" t="s">
        <v>249</v>
      </c>
      <c r="E14" s="5" t="s">
        <v>266</v>
      </c>
      <c r="F14" s="69" t="s">
        <v>39</v>
      </c>
      <c r="G14" s="69" t="s">
        <v>39</v>
      </c>
      <c r="H14" s="69">
        <v>2020</v>
      </c>
      <c r="I14" s="5" t="s">
        <v>267</v>
      </c>
      <c r="J14" s="63"/>
      <c r="K14" s="68">
        <v>75</v>
      </c>
      <c r="L14" s="68">
        <v>430</v>
      </c>
      <c r="M14" s="63">
        <v>219</v>
      </c>
      <c r="N14" s="63"/>
      <c r="O14" s="63">
        <v>226</v>
      </c>
      <c r="P14" s="103">
        <v>154</v>
      </c>
      <c r="Q14" s="42">
        <v>409</v>
      </c>
      <c r="R14" s="12">
        <v>233</v>
      </c>
      <c r="S14" s="211">
        <v>279</v>
      </c>
      <c r="T14" s="92">
        <v>233</v>
      </c>
      <c r="U14" s="63"/>
      <c r="V14" s="63">
        <v>648</v>
      </c>
      <c r="W14" s="63">
        <v>233</v>
      </c>
      <c r="X14" s="76">
        <v>235</v>
      </c>
      <c r="Y14" s="63">
        <v>141</v>
      </c>
      <c r="Z14" s="63">
        <v>174</v>
      </c>
      <c r="AA14" s="14">
        <v>438</v>
      </c>
      <c r="AB14" s="63">
        <v>212</v>
      </c>
      <c r="AC14" s="63">
        <v>207</v>
      </c>
      <c r="AD14" s="15">
        <v>620</v>
      </c>
      <c r="AE14" s="63">
        <v>143</v>
      </c>
      <c r="AF14" s="63">
        <v>1160</v>
      </c>
      <c r="AG14" s="63">
        <v>90</v>
      </c>
      <c r="AH14" s="68">
        <v>80</v>
      </c>
      <c r="AI14" s="36">
        <v>0</v>
      </c>
      <c r="AJ14" s="246">
        <f t="shared" ref="AJ14:AJ15" si="3">AI14+AH14+AG14+AF14+AE14+AD14+AC14+AB14+AA14+Z14+Y14+X14+W14+V14+U14+T14+R14+Q14+P14+O14+N14+M14+L14+K14</f>
        <v>6360</v>
      </c>
      <c r="AK14" s="144"/>
      <c r="AL14" s="209"/>
    </row>
    <row r="15" spans="1:38" ht="45">
      <c r="A15" s="251">
        <v>9</v>
      </c>
      <c r="B15" s="106" t="s">
        <v>268</v>
      </c>
      <c r="C15" s="53" t="s">
        <v>36</v>
      </c>
      <c r="D15" s="53" t="s">
        <v>249</v>
      </c>
      <c r="E15" s="106" t="s">
        <v>269</v>
      </c>
      <c r="F15" s="53" t="s">
        <v>39</v>
      </c>
      <c r="G15" s="69" t="s">
        <v>39</v>
      </c>
      <c r="H15" s="53">
        <v>2018</v>
      </c>
      <c r="I15" s="5" t="s">
        <v>40</v>
      </c>
      <c r="J15" s="69"/>
      <c r="K15" s="68">
        <v>35</v>
      </c>
      <c r="L15" s="68">
        <v>21</v>
      </c>
      <c r="M15" s="69">
        <v>15</v>
      </c>
      <c r="N15" s="69"/>
      <c r="O15" s="69">
        <v>9</v>
      </c>
      <c r="P15" s="104">
        <v>13</v>
      </c>
      <c r="Q15" s="108">
        <v>23</v>
      </c>
      <c r="R15" s="12">
        <v>24</v>
      </c>
      <c r="S15" s="211">
        <v>9</v>
      </c>
      <c r="T15" s="92">
        <v>14</v>
      </c>
      <c r="U15" s="69"/>
      <c r="V15" s="69">
        <v>25</v>
      </c>
      <c r="W15" s="69">
        <v>20</v>
      </c>
      <c r="X15" s="76">
        <v>16</v>
      </c>
      <c r="Y15" s="69">
        <v>8</v>
      </c>
      <c r="Z15" s="69">
        <v>14</v>
      </c>
      <c r="AA15" s="14">
        <v>34</v>
      </c>
      <c r="AB15" s="69">
        <v>15</v>
      </c>
      <c r="AC15" s="69">
        <v>9</v>
      </c>
      <c r="AD15" s="15">
        <v>20</v>
      </c>
      <c r="AE15" s="69">
        <v>8</v>
      </c>
      <c r="AF15" s="69">
        <v>28</v>
      </c>
      <c r="AG15" s="69">
        <v>6</v>
      </c>
      <c r="AH15" s="68">
        <v>2</v>
      </c>
      <c r="AI15" s="37">
        <v>0</v>
      </c>
      <c r="AJ15" s="246">
        <f t="shared" si="3"/>
        <v>359</v>
      </c>
      <c r="AK15" s="144"/>
      <c r="AL15" s="209"/>
    </row>
    <row r="16" spans="1:38" ht="15.75">
      <c r="A16" s="595" t="s">
        <v>270</v>
      </c>
      <c r="B16" s="544"/>
      <c r="C16" s="544"/>
      <c r="D16" s="544"/>
      <c r="E16" s="544"/>
      <c r="F16" s="544"/>
      <c r="G16" s="544"/>
      <c r="H16" s="544"/>
      <c r="I16" s="544"/>
      <c r="J16" s="544"/>
      <c r="K16" s="68"/>
      <c r="L16" s="68">
        <v>0</v>
      </c>
      <c r="M16" s="52">
        <v>0</v>
      </c>
      <c r="N16" s="52"/>
      <c r="O16" s="52"/>
      <c r="P16" s="52"/>
      <c r="Q16" s="52"/>
      <c r="R16" s="12">
        <v>0</v>
      </c>
      <c r="S16" s="212"/>
      <c r="T16" s="92"/>
      <c r="U16" s="52"/>
      <c r="V16" s="52"/>
      <c r="W16" s="52">
        <v>0</v>
      </c>
      <c r="X16" s="76">
        <v>0</v>
      </c>
      <c r="Y16" s="52">
        <v>0</v>
      </c>
      <c r="Z16" s="52"/>
      <c r="AA16" s="19"/>
      <c r="AB16" s="52"/>
      <c r="AC16" s="52">
        <v>0</v>
      </c>
      <c r="AD16" s="15">
        <v>0</v>
      </c>
      <c r="AE16" s="52">
        <v>0</v>
      </c>
      <c r="AF16" s="52"/>
      <c r="AG16" s="52"/>
      <c r="AH16" s="68"/>
      <c r="AI16" s="52"/>
      <c r="AJ16" s="194"/>
      <c r="AK16" s="144"/>
      <c r="AL16" s="209"/>
    </row>
    <row r="17" spans="1:38" ht="60">
      <c r="A17" s="210">
        <v>10</v>
      </c>
      <c r="B17" s="5" t="s">
        <v>271</v>
      </c>
      <c r="C17" s="69" t="s">
        <v>183</v>
      </c>
      <c r="D17" s="69" t="s">
        <v>249</v>
      </c>
      <c r="E17" s="5" t="s">
        <v>272</v>
      </c>
      <c r="F17" s="69" t="s">
        <v>39</v>
      </c>
      <c r="G17" s="69" t="s">
        <v>39</v>
      </c>
      <c r="H17" s="69">
        <v>2019</v>
      </c>
      <c r="I17" s="5" t="s">
        <v>273</v>
      </c>
      <c r="J17" s="69"/>
      <c r="K17" s="68">
        <v>111</v>
      </c>
      <c r="L17" s="68">
        <v>378</v>
      </c>
      <c r="M17" s="69">
        <v>250</v>
      </c>
      <c r="N17" s="69"/>
      <c r="O17" s="69">
        <v>126</v>
      </c>
      <c r="P17" s="103">
        <v>186</v>
      </c>
      <c r="Q17" s="42">
        <v>348</v>
      </c>
      <c r="R17" s="12">
        <v>168</v>
      </c>
      <c r="S17" s="211">
        <v>220</v>
      </c>
      <c r="T17" s="92">
        <v>220</v>
      </c>
      <c r="U17" s="69"/>
      <c r="V17" s="69">
        <v>635</v>
      </c>
      <c r="W17" s="69">
        <v>256</v>
      </c>
      <c r="X17" s="76">
        <v>329</v>
      </c>
      <c r="Y17" s="69">
        <v>158</v>
      </c>
      <c r="Z17" s="69">
        <v>190</v>
      </c>
      <c r="AA17" s="70"/>
      <c r="AB17" s="69">
        <v>214</v>
      </c>
      <c r="AC17" s="69">
        <v>147</v>
      </c>
      <c r="AD17" s="15">
        <v>460</v>
      </c>
      <c r="AE17" s="69">
        <v>161</v>
      </c>
      <c r="AF17" s="69">
        <v>860</v>
      </c>
      <c r="AG17" s="69">
        <v>140</v>
      </c>
      <c r="AH17" s="68">
        <v>80</v>
      </c>
      <c r="AI17" s="36">
        <v>58</v>
      </c>
      <c r="AJ17" s="246">
        <f>AI17+AH17+AG17+AF17+AE17+AD17+AC17+AB17+AA17+Z17+Y17+X17+W17+V17+U17+T17+R17+Q17+P17+O17+N17+M17+L17+K17</f>
        <v>5475</v>
      </c>
      <c r="AK17" s="144"/>
      <c r="AL17" s="209"/>
    </row>
    <row r="18" spans="1:38" ht="15.75">
      <c r="A18" s="595" t="s">
        <v>274</v>
      </c>
      <c r="B18" s="544"/>
      <c r="C18" s="544"/>
      <c r="D18" s="544"/>
      <c r="E18" s="544"/>
      <c r="F18" s="544"/>
      <c r="G18" s="544"/>
      <c r="H18" s="544"/>
      <c r="I18" s="544"/>
      <c r="J18" s="52"/>
      <c r="K18" s="68"/>
      <c r="L18" s="68">
        <v>0</v>
      </c>
      <c r="M18" s="52">
        <v>0</v>
      </c>
      <c r="N18" s="52"/>
      <c r="O18" s="52"/>
      <c r="P18" s="52"/>
      <c r="Q18" s="52"/>
      <c r="R18" s="12">
        <v>0</v>
      </c>
      <c r="S18" s="212"/>
      <c r="T18" s="92"/>
      <c r="U18" s="52"/>
      <c r="V18" s="52"/>
      <c r="W18" s="52">
        <v>0</v>
      </c>
      <c r="X18" s="76">
        <v>0</v>
      </c>
      <c r="Y18" s="52">
        <v>0</v>
      </c>
      <c r="Z18" s="52"/>
      <c r="AA18" s="19"/>
      <c r="AB18" s="52"/>
      <c r="AC18" s="52">
        <v>0</v>
      </c>
      <c r="AD18" s="15">
        <v>0</v>
      </c>
      <c r="AE18" s="52">
        <v>0</v>
      </c>
      <c r="AF18" s="52"/>
      <c r="AG18" s="52"/>
      <c r="AH18" s="68"/>
      <c r="AI18" s="52"/>
      <c r="AJ18" s="194"/>
      <c r="AK18" s="144"/>
      <c r="AL18" s="209"/>
    </row>
    <row r="19" spans="1:38" ht="78.75">
      <c r="A19" s="210">
        <v>11</v>
      </c>
      <c r="B19" s="106" t="s">
        <v>242</v>
      </c>
      <c r="C19" s="69" t="s">
        <v>42</v>
      </c>
      <c r="D19" s="69" t="s">
        <v>249</v>
      </c>
      <c r="E19" s="5" t="s">
        <v>275</v>
      </c>
      <c r="F19" s="69" t="s">
        <v>39</v>
      </c>
      <c r="G19" s="69" t="s">
        <v>39</v>
      </c>
      <c r="H19" s="69">
        <v>2021</v>
      </c>
      <c r="I19" s="5" t="s">
        <v>276</v>
      </c>
      <c r="J19" s="63" t="s">
        <v>244</v>
      </c>
      <c r="K19" s="68">
        <v>238</v>
      </c>
      <c r="L19" s="68">
        <v>928</v>
      </c>
      <c r="M19" s="63">
        <v>550</v>
      </c>
      <c r="N19" s="63"/>
      <c r="O19" s="63">
        <v>291</v>
      </c>
      <c r="P19" s="103">
        <v>309</v>
      </c>
      <c r="Q19" s="42">
        <v>837</v>
      </c>
      <c r="R19" s="12">
        <v>947</v>
      </c>
      <c r="S19" s="211">
        <v>422</v>
      </c>
      <c r="T19" s="92">
        <v>508</v>
      </c>
      <c r="U19" s="63"/>
      <c r="V19" s="63">
        <v>1358</v>
      </c>
      <c r="W19" s="63">
        <v>473</v>
      </c>
      <c r="X19" s="76">
        <v>660</v>
      </c>
      <c r="Y19" s="63">
        <v>184</v>
      </c>
      <c r="Z19" s="63">
        <v>377</v>
      </c>
      <c r="AA19" s="14">
        <v>1077</v>
      </c>
      <c r="AB19" s="63">
        <v>481</v>
      </c>
      <c r="AC19" s="63">
        <v>541</v>
      </c>
      <c r="AD19" s="15">
        <v>788</v>
      </c>
      <c r="AE19" s="63">
        <v>242</v>
      </c>
      <c r="AF19" s="63">
        <v>2353</v>
      </c>
      <c r="AG19" s="63">
        <v>422</v>
      </c>
      <c r="AH19" s="68">
        <v>220</v>
      </c>
      <c r="AI19" s="36">
        <v>213</v>
      </c>
      <c r="AJ19" s="246">
        <f t="shared" ref="AJ19:AJ20" si="4">AI19+AH19+AG19+AF19+AE19+AD19+AC19+AB19+AA19+Z19+Y19+X19+W19+V19+U19+T19+R19+Q19+P19+O19+N19+M19+L19+K19</f>
        <v>13997</v>
      </c>
      <c r="AK19" s="144"/>
      <c r="AL19" s="209"/>
    </row>
    <row r="20" spans="1:38" ht="78.75">
      <c r="A20" s="210">
        <v>12</v>
      </c>
      <c r="B20" s="106" t="s">
        <v>110</v>
      </c>
      <c r="C20" s="53" t="s">
        <v>36</v>
      </c>
      <c r="D20" s="69" t="s">
        <v>249</v>
      </c>
      <c r="E20" s="5" t="s">
        <v>277</v>
      </c>
      <c r="F20" s="69" t="s">
        <v>39</v>
      </c>
      <c r="G20" s="69" t="s">
        <v>39</v>
      </c>
      <c r="H20" s="69">
        <v>2021</v>
      </c>
      <c r="I20" s="5" t="s">
        <v>102</v>
      </c>
      <c r="J20" s="63" t="s">
        <v>244</v>
      </c>
      <c r="K20" s="68">
        <v>14</v>
      </c>
      <c r="L20" s="68">
        <v>47</v>
      </c>
      <c r="M20" s="63">
        <v>21</v>
      </c>
      <c r="N20" s="63"/>
      <c r="O20" s="63">
        <v>14</v>
      </c>
      <c r="P20" s="104">
        <v>38</v>
      </c>
      <c r="Q20" s="107">
        <v>33</v>
      </c>
      <c r="R20" s="12">
        <v>63</v>
      </c>
      <c r="S20" s="211">
        <v>27</v>
      </c>
      <c r="T20" s="92">
        <v>27</v>
      </c>
      <c r="U20" s="63"/>
      <c r="V20" s="63">
        <v>28</v>
      </c>
      <c r="W20" s="63">
        <v>18</v>
      </c>
      <c r="X20" s="76">
        <v>21</v>
      </c>
      <c r="Y20" s="63">
        <v>9</v>
      </c>
      <c r="Z20" s="63">
        <v>13</v>
      </c>
      <c r="AA20" s="14">
        <v>49</v>
      </c>
      <c r="AB20" s="63">
        <v>26</v>
      </c>
      <c r="AC20" s="63">
        <v>15</v>
      </c>
      <c r="AD20" s="15">
        <v>52</v>
      </c>
      <c r="AE20" s="63">
        <v>11</v>
      </c>
      <c r="AF20" s="63">
        <v>49</v>
      </c>
      <c r="AG20" s="63">
        <v>9</v>
      </c>
      <c r="AH20" s="68">
        <v>4</v>
      </c>
      <c r="AI20" s="37">
        <v>6</v>
      </c>
      <c r="AJ20" s="246">
        <f t="shared" si="4"/>
        <v>567</v>
      </c>
      <c r="AK20" s="144"/>
      <c r="AL20" s="209"/>
    </row>
    <row r="21" spans="1:38" ht="15.75">
      <c r="A21" s="595" t="s">
        <v>278</v>
      </c>
      <c r="B21" s="544"/>
      <c r="C21" s="544"/>
      <c r="D21" s="544"/>
      <c r="E21" s="544"/>
      <c r="F21" s="544"/>
      <c r="G21" s="544"/>
      <c r="H21" s="544"/>
      <c r="I21" s="544"/>
      <c r="J21" s="544"/>
      <c r="K21" s="68"/>
      <c r="L21" s="68">
        <v>0</v>
      </c>
      <c r="M21" s="52">
        <v>0</v>
      </c>
      <c r="N21" s="52"/>
      <c r="O21" s="52"/>
      <c r="P21" s="52"/>
      <c r="Q21" s="52"/>
      <c r="R21" s="12">
        <v>0</v>
      </c>
      <c r="S21" s="212"/>
      <c r="T21" s="92"/>
      <c r="U21" s="52"/>
      <c r="V21" s="52"/>
      <c r="W21" s="52">
        <v>0</v>
      </c>
      <c r="X21" s="76">
        <v>0</v>
      </c>
      <c r="Y21" s="52">
        <v>0</v>
      </c>
      <c r="Z21" s="52"/>
      <c r="AA21" s="19"/>
      <c r="AB21" s="52"/>
      <c r="AC21" s="52">
        <v>0</v>
      </c>
      <c r="AD21" s="15">
        <v>0</v>
      </c>
      <c r="AE21" s="52">
        <v>0</v>
      </c>
      <c r="AF21" s="52"/>
      <c r="AG21" s="52"/>
      <c r="AH21" s="68"/>
      <c r="AI21" s="52"/>
      <c r="AJ21" s="194"/>
      <c r="AK21" s="144"/>
      <c r="AL21" s="209"/>
    </row>
    <row r="22" spans="1:38" ht="60">
      <c r="A22" s="210">
        <v>13</v>
      </c>
      <c r="B22" s="5" t="s">
        <v>279</v>
      </c>
      <c r="C22" s="69" t="s">
        <v>36</v>
      </c>
      <c r="D22" s="69" t="s">
        <v>249</v>
      </c>
      <c r="E22" s="5" t="s">
        <v>280</v>
      </c>
      <c r="F22" s="69" t="s">
        <v>39</v>
      </c>
      <c r="G22" s="69" t="s">
        <v>39</v>
      </c>
      <c r="H22" s="69">
        <v>2020</v>
      </c>
      <c r="I22" s="5" t="s">
        <v>281</v>
      </c>
      <c r="J22" s="63"/>
      <c r="K22" s="68">
        <v>7</v>
      </c>
      <c r="L22" s="68">
        <v>23</v>
      </c>
      <c r="M22" s="63">
        <v>18</v>
      </c>
      <c r="N22" s="63"/>
      <c r="O22" s="63">
        <v>11</v>
      </c>
      <c r="P22" s="103">
        <v>9</v>
      </c>
      <c r="Q22" s="42">
        <v>20</v>
      </c>
      <c r="R22" s="12">
        <v>16</v>
      </c>
      <c r="S22" s="211">
        <v>10</v>
      </c>
      <c r="T22" s="92">
        <v>14</v>
      </c>
      <c r="U22" s="63"/>
      <c r="V22" s="63">
        <v>23</v>
      </c>
      <c r="W22" s="63">
        <v>13</v>
      </c>
      <c r="X22" s="76">
        <v>12</v>
      </c>
      <c r="Y22" s="63">
        <v>9</v>
      </c>
      <c r="Z22" s="63">
        <v>11</v>
      </c>
      <c r="AA22" s="14">
        <v>33</v>
      </c>
      <c r="AB22" s="63">
        <v>16</v>
      </c>
      <c r="AC22" s="63">
        <v>7</v>
      </c>
      <c r="AD22" s="15">
        <v>36</v>
      </c>
      <c r="AE22" s="63">
        <v>6</v>
      </c>
      <c r="AF22" s="63">
        <v>22</v>
      </c>
      <c r="AG22" s="63">
        <v>6</v>
      </c>
      <c r="AH22" s="68">
        <v>2</v>
      </c>
      <c r="AI22" s="36">
        <v>2</v>
      </c>
      <c r="AJ22" s="246">
        <f>AI22+AH22+AG22+AF22+AE22+AD22+AC22+AB22+AA22+Z22+Y22+X22+W22+V22+U22+T22+R22+Q22+P22+O22+N22+M22+L22+K22</f>
        <v>316</v>
      </c>
      <c r="AK22" s="144"/>
      <c r="AL22" s="209"/>
    </row>
    <row r="23" spans="1:38" s="314" customFormat="1" ht="27">
      <c r="A23" s="309"/>
      <c r="B23" s="600" t="s">
        <v>720</v>
      </c>
      <c r="C23" s="601"/>
      <c r="D23" s="601"/>
      <c r="E23" s="602"/>
      <c r="F23" s="50"/>
      <c r="G23" s="50"/>
      <c r="H23" s="310"/>
      <c r="I23" s="50"/>
      <c r="J23" s="310"/>
      <c r="K23" s="310"/>
      <c r="L23" s="310"/>
      <c r="M23" s="310"/>
      <c r="N23" s="310"/>
      <c r="O23" s="310"/>
      <c r="P23" s="310"/>
      <c r="Q23" s="310"/>
      <c r="R23" s="310"/>
      <c r="S23" s="127"/>
      <c r="T23" s="127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1">
        <v>0</v>
      </c>
      <c r="AJ23" s="142"/>
      <c r="AK23" s="312"/>
      <c r="AL23" s="313"/>
    </row>
    <row r="24" spans="1:38" ht="15.75">
      <c r="A24" s="596" t="s">
        <v>112</v>
      </c>
      <c r="B24" s="544"/>
      <c r="C24" s="544"/>
      <c r="D24" s="544"/>
      <c r="E24" s="544"/>
      <c r="F24" s="544"/>
      <c r="G24" s="544"/>
      <c r="H24" s="544"/>
      <c r="I24" s="577"/>
      <c r="J24" s="105"/>
      <c r="K24" s="105"/>
      <c r="L24" s="105"/>
      <c r="M24" s="105"/>
      <c r="N24" s="105"/>
      <c r="O24" s="105"/>
      <c r="P24" s="105"/>
      <c r="Q24" s="105"/>
      <c r="R24" s="105"/>
      <c r="S24" s="253"/>
      <c r="T24" s="253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>
        <v>0</v>
      </c>
      <c r="AG24" s="105"/>
      <c r="AH24" s="105"/>
      <c r="AI24" s="105"/>
      <c r="AJ24" s="246"/>
      <c r="AK24" s="144"/>
      <c r="AL24" s="209"/>
    </row>
    <row r="25" spans="1:38" ht="15.75">
      <c r="A25" s="597" t="s">
        <v>282</v>
      </c>
      <c r="B25" s="544"/>
      <c r="C25" s="577"/>
      <c r="D25" s="598" t="s">
        <v>283</v>
      </c>
      <c r="E25" s="577"/>
      <c r="F25" s="71"/>
      <c r="G25" s="71"/>
      <c r="H25" s="72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31"/>
      <c r="AK25" s="144"/>
      <c r="AL25" s="209"/>
    </row>
    <row r="26" spans="1:38" ht="15.75">
      <c r="A26" s="599" t="s">
        <v>284</v>
      </c>
      <c r="B26" s="577"/>
      <c r="C26" s="593" t="s">
        <v>115</v>
      </c>
      <c r="D26" s="544"/>
      <c r="E26" s="544"/>
      <c r="F26" s="577"/>
      <c r="G26" s="593" t="s">
        <v>116</v>
      </c>
      <c r="H26" s="544"/>
      <c r="I26" s="57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08"/>
      <c r="AJ26" s="243"/>
      <c r="AK26" s="144"/>
      <c r="AL26" s="209"/>
    </row>
    <row r="27" spans="1:38" ht="15.75">
      <c r="A27" s="599" t="s">
        <v>285</v>
      </c>
      <c r="B27" s="577"/>
      <c r="C27" s="593" t="s">
        <v>117</v>
      </c>
      <c r="D27" s="544"/>
      <c r="E27" s="544"/>
      <c r="F27" s="577"/>
      <c r="G27" s="593" t="s">
        <v>286</v>
      </c>
      <c r="H27" s="544"/>
      <c r="I27" s="57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08"/>
      <c r="AJ27" s="332"/>
      <c r="AK27" s="144"/>
      <c r="AL27" s="209"/>
    </row>
    <row r="28" spans="1:38" ht="15.75">
      <c r="A28" s="576" t="s">
        <v>118</v>
      </c>
      <c r="B28" s="544"/>
      <c r="C28" s="544"/>
      <c r="D28" s="577"/>
      <c r="E28" s="593" t="s">
        <v>119</v>
      </c>
      <c r="F28" s="544"/>
      <c r="G28" s="544"/>
      <c r="H28" s="544"/>
      <c r="I28" s="57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08"/>
      <c r="AJ28" s="332"/>
      <c r="AK28" s="144"/>
      <c r="AL28" s="209"/>
    </row>
    <row r="29" spans="1:38" ht="16.5" thickBot="1">
      <c r="A29" s="594" t="s">
        <v>287</v>
      </c>
      <c r="B29" s="579"/>
      <c r="C29" s="579"/>
      <c r="D29" s="579"/>
      <c r="E29" s="579"/>
      <c r="F29" s="579"/>
      <c r="G29" s="579"/>
      <c r="H29" s="579"/>
      <c r="I29" s="580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33"/>
      <c r="AK29" s="218"/>
      <c r="AL29" s="219"/>
    </row>
  </sheetData>
  <mergeCells count="21">
    <mergeCell ref="A3:J3"/>
    <mergeCell ref="A6:J6"/>
    <mergeCell ref="A9:I9"/>
    <mergeCell ref="A13:I13"/>
    <mergeCell ref="A1:AL1"/>
    <mergeCell ref="A16:J16"/>
    <mergeCell ref="A18:I18"/>
    <mergeCell ref="A26:B26"/>
    <mergeCell ref="A27:B27"/>
    <mergeCell ref="C27:F27"/>
    <mergeCell ref="G27:I27"/>
    <mergeCell ref="B23:E23"/>
    <mergeCell ref="A28:D28"/>
    <mergeCell ref="E28:I28"/>
    <mergeCell ref="A29:I29"/>
    <mergeCell ref="A21:J21"/>
    <mergeCell ref="A24:I24"/>
    <mergeCell ref="A25:C25"/>
    <mergeCell ref="D25:E25"/>
    <mergeCell ref="C26:F26"/>
    <mergeCell ref="G26:I26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2" sqref="AI2"/>
    </sheetView>
  </sheetViews>
  <sheetFormatPr defaultColWidth="12.625" defaultRowHeight="15" customHeight="1"/>
  <cols>
    <col min="1" max="1" width="7.625" customWidth="1"/>
    <col min="2" max="2" width="21.5" customWidth="1"/>
    <col min="3" max="3" width="11" customWidth="1"/>
    <col min="4" max="6" width="7.625" customWidth="1"/>
    <col min="7" max="7" width="10.875" customWidth="1"/>
    <col min="8" max="8" width="12.375" customWidth="1"/>
    <col min="9" max="9" width="11.625" customWidth="1"/>
    <col min="10" max="17" width="4.75" hidden="1" customWidth="1"/>
    <col min="18" max="18" width="5.875" hidden="1" customWidth="1"/>
    <col min="19" max="20" width="4.75" hidden="1" customWidth="1"/>
    <col min="21" max="21" width="6.875" hidden="1" customWidth="1"/>
    <col min="22" max="22" width="4.75" hidden="1" customWidth="1"/>
    <col min="23" max="30" width="4.5" hidden="1" customWidth="1"/>
    <col min="31" max="31" width="6.875" hidden="1" customWidth="1"/>
    <col min="32" max="32" width="6.375" hidden="1" customWidth="1"/>
    <col min="33" max="33" width="4.5" hidden="1" customWidth="1"/>
    <col min="34" max="34" width="7.25" hidden="1" customWidth="1"/>
    <col min="35" max="35" width="14.125" style="234" customWidth="1"/>
    <col min="37" max="37" width="15.625" customWidth="1"/>
  </cols>
  <sheetData>
    <row r="1" spans="1:37" ht="56.45" customHeight="1">
      <c r="A1" s="613" t="s">
        <v>737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5"/>
    </row>
    <row r="2" spans="1:37" ht="67.5" customHeight="1">
      <c r="A2" s="322" t="s">
        <v>0</v>
      </c>
      <c r="B2" s="315" t="s">
        <v>1</v>
      </c>
      <c r="C2" s="315" t="s">
        <v>2</v>
      </c>
      <c r="D2" s="315" t="s">
        <v>3</v>
      </c>
      <c r="E2" s="315" t="s">
        <v>4</v>
      </c>
      <c r="F2" s="315" t="s">
        <v>5</v>
      </c>
      <c r="G2" s="315" t="s">
        <v>6</v>
      </c>
      <c r="H2" s="315" t="s">
        <v>7</v>
      </c>
      <c r="I2" s="315" t="s">
        <v>8</v>
      </c>
      <c r="J2" s="316" t="s">
        <v>9</v>
      </c>
      <c r="K2" s="316" t="s">
        <v>10</v>
      </c>
      <c r="L2" s="316" t="s">
        <v>11</v>
      </c>
      <c r="M2" s="316" t="s">
        <v>12</v>
      </c>
      <c r="N2" s="316" t="s">
        <v>13</v>
      </c>
      <c r="O2" s="316" t="s">
        <v>14</v>
      </c>
      <c r="P2" s="316" t="s">
        <v>15</v>
      </c>
      <c r="Q2" s="316" t="s">
        <v>16</v>
      </c>
      <c r="R2" s="316" t="s">
        <v>17</v>
      </c>
      <c r="S2" s="316" t="s">
        <v>18</v>
      </c>
      <c r="T2" s="316" t="s">
        <v>19</v>
      </c>
      <c r="U2" s="316" t="s">
        <v>20</v>
      </c>
      <c r="V2" s="316" t="s">
        <v>21</v>
      </c>
      <c r="W2" s="316" t="s">
        <v>22</v>
      </c>
      <c r="X2" s="316" t="s">
        <v>23</v>
      </c>
      <c r="Y2" s="316" t="s">
        <v>24</v>
      </c>
      <c r="Z2" s="316" t="s">
        <v>25</v>
      </c>
      <c r="AA2" s="316" t="s">
        <v>26</v>
      </c>
      <c r="AB2" s="316" t="s">
        <v>27</v>
      </c>
      <c r="AC2" s="316" t="s">
        <v>28</v>
      </c>
      <c r="AD2" s="316" t="s">
        <v>29</v>
      </c>
      <c r="AE2" s="316" t="s">
        <v>30</v>
      </c>
      <c r="AF2" s="316" t="s">
        <v>31</v>
      </c>
      <c r="AG2" s="316" t="s">
        <v>32</v>
      </c>
      <c r="AH2" s="316" t="s">
        <v>33</v>
      </c>
      <c r="AI2" s="203" t="s">
        <v>247</v>
      </c>
      <c r="AJ2" s="143" t="s">
        <v>718</v>
      </c>
      <c r="AK2" s="249" t="s">
        <v>719</v>
      </c>
    </row>
    <row r="3" spans="1:37" ht="14.25" customHeight="1">
      <c r="A3" s="608" t="s">
        <v>34</v>
      </c>
      <c r="B3" s="540"/>
      <c r="C3" s="540"/>
      <c r="D3" s="540"/>
      <c r="E3" s="540"/>
      <c r="F3" s="540"/>
      <c r="G3" s="540"/>
      <c r="H3" s="540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334"/>
      <c r="AJ3" s="144"/>
      <c r="AK3" s="209"/>
    </row>
    <row r="4" spans="1:37" ht="69">
      <c r="A4" s="216">
        <v>1</v>
      </c>
      <c r="B4" s="114" t="s">
        <v>288</v>
      </c>
      <c r="C4" s="113" t="s">
        <v>183</v>
      </c>
      <c r="D4" s="113" t="s">
        <v>289</v>
      </c>
      <c r="E4" s="115" t="s">
        <v>290</v>
      </c>
      <c r="F4" s="113" t="s">
        <v>39</v>
      </c>
      <c r="G4" s="113" t="s">
        <v>39</v>
      </c>
      <c r="H4" s="113">
        <v>2016</v>
      </c>
      <c r="I4" s="115" t="s">
        <v>44</v>
      </c>
      <c r="J4" s="109">
        <v>217</v>
      </c>
      <c r="K4" s="109">
        <v>310</v>
      </c>
      <c r="L4" s="115">
        <v>265</v>
      </c>
      <c r="M4" s="115">
        <v>18</v>
      </c>
      <c r="N4" s="115">
        <v>133</v>
      </c>
      <c r="O4" s="136">
        <v>167</v>
      </c>
      <c r="P4" s="135">
        <v>333</v>
      </c>
      <c r="Q4" s="119">
        <v>251</v>
      </c>
      <c r="R4" s="109">
        <v>182</v>
      </c>
      <c r="S4" s="112">
        <v>245</v>
      </c>
      <c r="T4" s="115"/>
      <c r="U4" s="115">
        <v>605</v>
      </c>
      <c r="V4" s="115">
        <v>248</v>
      </c>
      <c r="W4" s="317">
        <v>227</v>
      </c>
      <c r="X4" s="115">
        <v>100</v>
      </c>
      <c r="Y4" s="115">
        <v>200</v>
      </c>
      <c r="Z4" s="121">
        <v>417</v>
      </c>
      <c r="AA4" s="115">
        <v>194</v>
      </c>
      <c r="AB4" s="115">
        <v>171</v>
      </c>
      <c r="AC4" s="122">
        <v>512</v>
      </c>
      <c r="AD4" s="115">
        <v>0</v>
      </c>
      <c r="AE4" s="115">
        <v>1055</v>
      </c>
      <c r="AF4" s="115">
        <v>95</v>
      </c>
      <c r="AG4" s="109">
        <v>80</v>
      </c>
      <c r="AH4" s="136">
        <v>100</v>
      </c>
      <c r="AI4" s="243">
        <f t="shared" ref="AI4:AI5" si="0">AH4+AG4+AF4+AE4+AD4+AC4+AB4+AA4+Z4+Y4+X4+W4+V4+U4+T4+S4+Q4+P4+O4+N4+M4+L4+K4+J4</f>
        <v>5943</v>
      </c>
      <c r="AJ4" s="144"/>
      <c r="AK4" s="209"/>
    </row>
    <row r="5" spans="1:37" ht="69">
      <c r="A5" s="216">
        <v>2</v>
      </c>
      <c r="B5" s="114" t="s">
        <v>291</v>
      </c>
      <c r="C5" s="113" t="s">
        <v>36</v>
      </c>
      <c r="D5" s="113" t="s">
        <v>289</v>
      </c>
      <c r="E5" s="115" t="s">
        <v>292</v>
      </c>
      <c r="F5" s="113" t="s">
        <v>39</v>
      </c>
      <c r="G5" s="113" t="s">
        <v>39</v>
      </c>
      <c r="H5" s="113">
        <v>2016</v>
      </c>
      <c r="I5" s="115" t="s">
        <v>102</v>
      </c>
      <c r="J5" s="109">
        <v>17</v>
      </c>
      <c r="K5" s="109">
        <v>17</v>
      </c>
      <c r="L5" s="115">
        <v>15</v>
      </c>
      <c r="M5" s="115">
        <v>1</v>
      </c>
      <c r="N5" s="115">
        <v>8</v>
      </c>
      <c r="O5" s="136">
        <v>10</v>
      </c>
      <c r="P5" s="135">
        <v>18</v>
      </c>
      <c r="Q5" s="119">
        <v>22</v>
      </c>
      <c r="R5" s="109">
        <v>8</v>
      </c>
      <c r="S5" s="112">
        <v>15</v>
      </c>
      <c r="T5" s="115"/>
      <c r="U5" s="115">
        <v>21</v>
      </c>
      <c r="V5" s="115">
        <v>19</v>
      </c>
      <c r="W5" s="317">
        <v>17</v>
      </c>
      <c r="X5" s="115">
        <v>7</v>
      </c>
      <c r="Y5" s="115">
        <v>12</v>
      </c>
      <c r="Z5" s="121">
        <v>26</v>
      </c>
      <c r="AA5" s="115">
        <v>10</v>
      </c>
      <c r="AB5" s="115">
        <v>25</v>
      </c>
      <c r="AC5" s="122">
        <v>20</v>
      </c>
      <c r="AD5" s="115">
        <v>0</v>
      </c>
      <c r="AE5" s="115">
        <v>31</v>
      </c>
      <c r="AF5" s="115">
        <v>5</v>
      </c>
      <c r="AG5" s="109">
        <v>3</v>
      </c>
      <c r="AH5" s="136">
        <v>1</v>
      </c>
      <c r="AI5" s="243">
        <f t="shared" si="0"/>
        <v>320</v>
      </c>
      <c r="AJ5" s="144"/>
      <c r="AK5" s="209"/>
    </row>
    <row r="6" spans="1:37" ht="14.25" customHeight="1">
      <c r="A6" s="608" t="s">
        <v>57</v>
      </c>
      <c r="B6" s="540"/>
      <c r="C6" s="540"/>
      <c r="D6" s="540"/>
      <c r="E6" s="540"/>
      <c r="F6" s="540"/>
      <c r="G6" s="540"/>
      <c r="H6" s="540"/>
      <c r="I6" s="540"/>
      <c r="J6" s="109">
        <v>0</v>
      </c>
      <c r="K6" s="109">
        <v>0</v>
      </c>
      <c r="L6" s="137">
        <v>0</v>
      </c>
      <c r="M6" s="137"/>
      <c r="N6" s="137"/>
      <c r="O6" s="137"/>
      <c r="P6" s="137"/>
      <c r="Q6" s="119">
        <v>0</v>
      </c>
      <c r="R6" s="110"/>
      <c r="S6" s="112"/>
      <c r="T6" s="137"/>
      <c r="U6" s="137"/>
      <c r="V6" s="137">
        <v>0</v>
      </c>
      <c r="W6" s="317">
        <v>0</v>
      </c>
      <c r="X6" s="137">
        <v>0</v>
      </c>
      <c r="Y6" s="137"/>
      <c r="Z6" s="123"/>
      <c r="AA6" s="137"/>
      <c r="AB6" s="137">
        <v>0</v>
      </c>
      <c r="AC6" s="122">
        <v>0</v>
      </c>
      <c r="AD6" s="115">
        <v>0</v>
      </c>
      <c r="AE6" s="137"/>
      <c r="AF6" s="137"/>
      <c r="AG6" s="109"/>
      <c r="AH6" s="137"/>
      <c r="AI6" s="334"/>
      <c r="AJ6" s="144"/>
      <c r="AK6" s="209"/>
    </row>
    <row r="7" spans="1:37" ht="45">
      <c r="A7" s="216">
        <v>3</v>
      </c>
      <c r="B7" s="124" t="s">
        <v>293</v>
      </c>
      <c r="C7" s="113" t="s">
        <v>183</v>
      </c>
      <c r="D7" s="113" t="s">
        <v>289</v>
      </c>
      <c r="E7" s="115" t="s">
        <v>294</v>
      </c>
      <c r="F7" s="113" t="s">
        <v>39</v>
      </c>
      <c r="G7" s="113" t="s">
        <v>39</v>
      </c>
      <c r="H7" s="113">
        <v>2010</v>
      </c>
      <c r="I7" s="115" t="s">
        <v>44</v>
      </c>
      <c r="J7" s="109">
        <v>192</v>
      </c>
      <c r="K7" s="109">
        <v>321</v>
      </c>
      <c r="L7" s="115">
        <v>209</v>
      </c>
      <c r="M7" s="115">
        <v>18</v>
      </c>
      <c r="N7" s="115">
        <v>133</v>
      </c>
      <c r="O7" s="136">
        <v>187</v>
      </c>
      <c r="P7" s="135">
        <v>318</v>
      </c>
      <c r="Q7" s="119">
        <v>220</v>
      </c>
      <c r="R7" s="109">
        <v>195</v>
      </c>
      <c r="S7" s="112">
        <v>218</v>
      </c>
      <c r="T7" s="115"/>
      <c r="U7" s="115">
        <v>525</v>
      </c>
      <c r="V7" s="115">
        <v>196</v>
      </c>
      <c r="W7" s="317">
        <v>217</v>
      </c>
      <c r="X7" s="115">
        <v>89</v>
      </c>
      <c r="Y7" s="115">
        <v>205</v>
      </c>
      <c r="Z7" s="121">
        <v>401</v>
      </c>
      <c r="AA7" s="115">
        <v>171</v>
      </c>
      <c r="AB7" s="115">
        <v>155</v>
      </c>
      <c r="AC7" s="122">
        <v>492</v>
      </c>
      <c r="AD7" s="115">
        <v>0</v>
      </c>
      <c r="AE7" s="115">
        <v>930</v>
      </c>
      <c r="AF7" s="115">
        <v>90</v>
      </c>
      <c r="AG7" s="109">
        <v>80</v>
      </c>
      <c r="AH7" s="136">
        <v>40</v>
      </c>
      <c r="AI7" s="243">
        <f t="shared" ref="AI7:AI8" si="1">AH7+AG7+AF7+AE7+AD7+AC7+AB7+AA7+Z7+Y7+X7+W7+V7+U7+T7+S7+Q7+P7+O7+N7+M7+L7+K7+J7</f>
        <v>5407</v>
      </c>
      <c r="AJ7" s="144"/>
      <c r="AK7" s="209"/>
    </row>
    <row r="8" spans="1:37" ht="45">
      <c r="A8" s="216">
        <v>4</v>
      </c>
      <c r="B8" s="124" t="s">
        <v>295</v>
      </c>
      <c r="C8" s="113" t="s">
        <v>36</v>
      </c>
      <c r="D8" s="113" t="s">
        <v>289</v>
      </c>
      <c r="E8" s="115" t="s">
        <v>296</v>
      </c>
      <c r="F8" s="113" t="s">
        <v>39</v>
      </c>
      <c r="G8" s="113" t="s">
        <v>39</v>
      </c>
      <c r="H8" s="113">
        <v>2010</v>
      </c>
      <c r="I8" s="115" t="s">
        <v>297</v>
      </c>
      <c r="J8" s="109">
        <v>19</v>
      </c>
      <c r="K8" s="109">
        <v>17</v>
      </c>
      <c r="L8" s="115">
        <v>14</v>
      </c>
      <c r="M8" s="115">
        <v>1</v>
      </c>
      <c r="N8" s="115">
        <v>8</v>
      </c>
      <c r="O8" s="136">
        <v>11</v>
      </c>
      <c r="P8" s="135">
        <v>19</v>
      </c>
      <c r="Q8" s="119">
        <v>23</v>
      </c>
      <c r="R8" s="109">
        <v>8</v>
      </c>
      <c r="S8" s="112">
        <v>19</v>
      </c>
      <c r="T8" s="115"/>
      <c r="U8" s="115">
        <v>21</v>
      </c>
      <c r="V8" s="115">
        <v>19</v>
      </c>
      <c r="W8" s="317">
        <v>16</v>
      </c>
      <c r="X8" s="115">
        <v>26</v>
      </c>
      <c r="Y8" s="115">
        <v>12</v>
      </c>
      <c r="Z8" s="121">
        <v>23</v>
      </c>
      <c r="AA8" s="115">
        <v>11</v>
      </c>
      <c r="AB8" s="115">
        <v>8</v>
      </c>
      <c r="AC8" s="122">
        <v>20</v>
      </c>
      <c r="AD8" s="115">
        <v>0</v>
      </c>
      <c r="AE8" s="115">
        <v>27</v>
      </c>
      <c r="AF8" s="115">
        <v>5</v>
      </c>
      <c r="AG8" s="109">
        <v>3</v>
      </c>
      <c r="AH8" s="136">
        <v>1</v>
      </c>
      <c r="AI8" s="243">
        <f t="shared" si="1"/>
        <v>323</v>
      </c>
      <c r="AJ8" s="144"/>
      <c r="AK8" s="209"/>
    </row>
    <row r="9" spans="1:37" ht="14.25" customHeight="1">
      <c r="A9" s="608" t="s">
        <v>99</v>
      </c>
      <c r="B9" s="540"/>
      <c r="C9" s="540"/>
      <c r="D9" s="540"/>
      <c r="E9" s="540"/>
      <c r="F9" s="540"/>
      <c r="G9" s="540"/>
      <c r="H9" s="540"/>
      <c r="I9" s="137"/>
      <c r="J9" s="109">
        <v>0</v>
      </c>
      <c r="K9" s="109">
        <v>0</v>
      </c>
      <c r="L9" s="137">
        <v>0</v>
      </c>
      <c r="M9" s="137"/>
      <c r="N9" s="137"/>
      <c r="O9" s="137"/>
      <c r="P9" s="137"/>
      <c r="Q9" s="119">
        <v>0</v>
      </c>
      <c r="R9" s="110"/>
      <c r="S9" s="112"/>
      <c r="T9" s="137"/>
      <c r="U9" s="137"/>
      <c r="V9" s="137">
        <v>0</v>
      </c>
      <c r="W9" s="317">
        <v>0</v>
      </c>
      <c r="X9" s="137">
        <v>0</v>
      </c>
      <c r="Y9" s="137"/>
      <c r="Z9" s="123"/>
      <c r="AA9" s="137"/>
      <c r="AB9" s="137">
        <v>0</v>
      </c>
      <c r="AC9" s="122">
        <v>0</v>
      </c>
      <c r="AD9" s="115">
        <v>0</v>
      </c>
      <c r="AE9" s="137"/>
      <c r="AF9" s="137"/>
      <c r="AG9" s="109"/>
      <c r="AH9" s="137"/>
      <c r="AI9" s="334"/>
      <c r="AJ9" s="144"/>
      <c r="AK9" s="209"/>
    </row>
    <row r="10" spans="1:37" ht="45">
      <c r="A10" s="216">
        <v>5</v>
      </c>
      <c r="B10" s="124" t="s">
        <v>298</v>
      </c>
      <c r="C10" s="113" t="s">
        <v>183</v>
      </c>
      <c r="D10" s="113" t="s">
        <v>289</v>
      </c>
      <c r="E10" s="115" t="s">
        <v>299</v>
      </c>
      <c r="F10" s="113" t="s">
        <v>39</v>
      </c>
      <c r="G10" s="113" t="s">
        <v>39</v>
      </c>
      <c r="H10" s="113">
        <v>2019</v>
      </c>
      <c r="I10" s="115" t="s">
        <v>44</v>
      </c>
      <c r="J10" s="109">
        <v>166</v>
      </c>
      <c r="K10" s="109">
        <v>361</v>
      </c>
      <c r="L10" s="115">
        <v>252</v>
      </c>
      <c r="M10" s="115">
        <v>18</v>
      </c>
      <c r="N10" s="115">
        <v>158</v>
      </c>
      <c r="O10" s="136">
        <v>192</v>
      </c>
      <c r="P10" s="135">
        <v>339</v>
      </c>
      <c r="Q10" s="119">
        <v>222</v>
      </c>
      <c r="R10" s="109">
        <v>187</v>
      </c>
      <c r="S10" s="112">
        <v>250</v>
      </c>
      <c r="T10" s="115"/>
      <c r="U10" s="115">
        <v>555</v>
      </c>
      <c r="V10" s="115">
        <v>241</v>
      </c>
      <c r="W10" s="317">
        <v>312</v>
      </c>
      <c r="X10" s="115">
        <v>102</v>
      </c>
      <c r="Y10" s="115">
        <v>200</v>
      </c>
      <c r="Z10" s="121">
        <v>405</v>
      </c>
      <c r="AA10" s="115">
        <v>174</v>
      </c>
      <c r="AB10" s="115">
        <v>170</v>
      </c>
      <c r="AC10" s="122">
        <v>472</v>
      </c>
      <c r="AD10" s="115">
        <v>0</v>
      </c>
      <c r="AE10" s="115">
        <v>869</v>
      </c>
      <c r="AF10" s="115">
        <v>135</v>
      </c>
      <c r="AG10" s="109">
        <v>80</v>
      </c>
      <c r="AH10" s="136">
        <v>78</v>
      </c>
      <c r="AI10" s="243">
        <f t="shared" ref="AI10:AI12" si="2">AH10+AG10+AF10+AE10+AD10+AC10+AB10+AA10+Z10+Y10+X10+W10+V10+U10+T10+S10+Q10+P10+O10+N10+M10+L10+K10+J10</f>
        <v>5751</v>
      </c>
      <c r="AJ10" s="144"/>
      <c r="AK10" s="209"/>
    </row>
    <row r="11" spans="1:37" ht="60">
      <c r="A11" s="216">
        <v>6</v>
      </c>
      <c r="B11" s="124" t="s">
        <v>300</v>
      </c>
      <c r="C11" s="113" t="s">
        <v>36</v>
      </c>
      <c r="D11" s="113" t="s">
        <v>289</v>
      </c>
      <c r="E11" s="115" t="s">
        <v>301</v>
      </c>
      <c r="F11" s="113" t="s">
        <v>39</v>
      </c>
      <c r="G11" s="113" t="s">
        <v>39</v>
      </c>
      <c r="H11" s="113">
        <v>2019</v>
      </c>
      <c r="I11" s="115" t="s">
        <v>102</v>
      </c>
      <c r="J11" s="109">
        <v>21</v>
      </c>
      <c r="K11" s="109">
        <v>16</v>
      </c>
      <c r="L11" s="115">
        <v>15</v>
      </c>
      <c r="M11" s="115">
        <v>1</v>
      </c>
      <c r="N11" s="115">
        <v>9</v>
      </c>
      <c r="O11" s="136">
        <v>13</v>
      </c>
      <c r="P11" s="135">
        <v>20</v>
      </c>
      <c r="Q11" s="119">
        <v>22</v>
      </c>
      <c r="R11" s="109">
        <v>9</v>
      </c>
      <c r="S11" s="112">
        <v>19</v>
      </c>
      <c r="T11" s="115"/>
      <c r="U11" s="115">
        <v>24</v>
      </c>
      <c r="V11" s="115">
        <v>19</v>
      </c>
      <c r="W11" s="317">
        <v>15</v>
      </c>
      <c r="X11" s="115">
        <v>6</v>
      </c>
      <c r="Y11" s="115">
        <v>15</v>
      </c>
      <c r="Z11" s="121">
        <v>26</v>
      </c>
      <c r="AA11" s="115">
        <v>11</v>
      </c>
      <c r="AB11" s="115">
        <v>9</v>
      </c>
      <c r="AC11" s="122">
        <v>20</v>
      </c>
      <c r="AD11" s="115">
        <v>0</v>
      </c>
      <c r="AE11" s="115">
        <v>30</v>
      </c>
      <c r="AF11" s="115">
        <v>6</v>
      </c>
      <c r="AG11" s="109">
        <v>2</v>
      </c>
      <c r="AH11" s="136">
        <v>1</v>
      </c>
      <c r="AI11" s="243">
        <f t="shared" si="2"/>
        <v>320</v>
      </c>
      <c r="AJ11" s="144"/>
      <c r="AK11" s="209"/>
    </row>
    <row r="12" spans="1:37" ht="45">
      <c r="A12" s="216">
        <v>7</v>
      </c>
      <c r="B12" s="124" t="s">
        <v>302</v>
      </c>
      <c r="C12" s="113" t="s">
        <v>262</v>
      </c>
      <c r="D12" s="113" t="s">
        <v>289</v>
      </c>
      <c r="E12" s="115" t="s">
        <v>263</v>
      </c>
      <c r="F12" s="113" t="s">
        <v>39</v>
      </c>
      <c r="G12" s="113" t="s">
        <v>39</v>
      </c>
      <c r="H12" s="113">
        <v>2019</v>
      </c>
      <c r="I12" s="115" t="s">
        <v>166</v>
      </c>
      <c r="J12" s="109">
        <v>361</v>
      </c>
      <c r="K12" s="109">
        <v>725</v>
      </c>
      <c r="L12" s="115">
        <v>417</v>
      </c>
      <c r="M12" s="115">
        <v>18</v>
      </c>
      <c r="N12" s="115">
        <v>184</v>
      </c>
      <c r="O12" s="136">
        <v>273</v>
      </c>
      <c r="P12" s="135">
        <v>754</v>
      </c>
      <c r="Q12" s="119">
        <v>820</v>
      </c>
      <c r="R12" s="109">
        <v>407</v>
      </c>
      <c r="S12" s="112">
        <v>328</v>
      </c>
      <c r="T12" s="115"/>
      <c r="U12" s="115">
        <v>1375</v>
      </c>
      <c r="V12" s="115">
        <v>439</v>
      </c>
      <c r="W12" s="317">
        <v>640</v>
      </c>
      <c r="X12" s="115">
        <v>104</v>
      </c>
      <c r="Y12" s="115">
        <v>361</v>
      </c>
      <c r="Z12" s="121">
        <v>702</v>
      </c>
      <c r="AA12" s="115">
        <v>447</v>
      </c>
      <c r="AB12" s="115">
        <v>420</v>
      </c>
      <c r="AC12" s="122">
        <v>600</v>
      </c>
      <c r="AD12" s="115">
        <v>0</v>
      </c>
      <c r="AE12" s="115">
        <v>1744</v>
      </c>
      <c r="AF12" s="115">
        <v>420</v>
      </c>
      <c r="AG12" s="109">
        <v>150</v>
      </c>
      <c r="AH12" s="136">
        <v>243</v>
      </c>
      <c r="AI12" s="243">
        <f t="shared" si="2"/>
        <v>11525</v>
      </c>
      <c r="AJ12" s="144"/>
      <c r="AK12" s="209"/>
    </row>
    <row r="13" spans="1:37" ht="14.25" customHeight="1">
      <c r="A13" s="608" t="s">
        <v>264</v>
      </c>
      <c r="B13" s="540"/>
      <c r="C13" s="540"/>
      <c r="D13" s="540"/>
      <c r="E13" s="540"/>
      <c r="F13" s="540"/>
      <c r="G13" s="540"/>
      <c r="H13" s="540"/>
      <c r="I13" s="540"/>
      <c r="J13" s="109">
        <v>10</v>
      </c>
      <c r="K13" s="109">
        <v>0</v>
      </c>
      <c r="L13" s="137">
        <v>0</v>
      </c>
      <c r="M13" s="137"/>
      <c r="N13" s="137"/>
      <c r="O13" s="137"/>
      <c r="P13" s="137"/>
      <c r="Q13" s="119">
        <v>0</v>
      </c>
      <c r="R13" s="110"/>
      <c r="S13" s="112"/>
      <c r="T13" s="137"/>
      <c r="U13" s="137"/>
      <c r="V13" s="137">
        <v>0</v>
      </c>
      <c r="W13" s="317">
        <v>0</v>
      </c>
      <c r="X13" s="137">
        <v>0</v>
      </c>
      <c r="Y13" s="137"/>
      <c r="Z13" s="123"/>
      <c r="AA13" s="137"/>
      <c r="AB13" s="137">
        <v>0</v>
      </c>
      <c r="AC13" s="122">
        <v>0</v>
      </c>
      <c r="AD13" s="115">
        <v>0</v>
      </c>
      <c r="AE13" s="137"/>
      <c r="AF13" s="137"/>
      <c r="AG13" s="109"/>
      <c r="AH13" s="137"/>
      <c r="AI13" s="334"/>
      <c r="AJ13" s="144"/>
      <c r="AK13" s="209"/>
    </row>
    <row r="14" spans="1:37" ht="60">
      <c r="A14" s="216">
        <v>8</v>
      </c>
      <c r="B14" s="124" t="s">
        <v>303</v>
      </c>
      <c r="C14" s="113" t="s">
        <v>183</v>
      </c>
      <c r="D14" s="113" t="s">
        <v>289</v>
      </c>
      <c r="E14" s="115" t="s">
        <v>304</v>
      </c>
      <c r="F14" s="113" t="s">
        <v>39</v>
      </c>
      <c r="G14" s="113" t="s">
        <v>39</v>
      </c>
      <c r="H14" s="113">
        <v>2020</v>
      </c>
      <c r="I14" s="115" t="s">
        <v>305</v>
      </c>
      <c r="J14" s="109">
        <v>166</v>
      </c>
      <c r="K14" s="109">
        <v>351</v>
      </c>
      <c r="L14" s="115">
        <v>170</v>
      </c>
      <c r="M14" s="115">
        <v>18</v>
      </c>
      <c r="N14" s="115">
        <v>143</v>
      </c>
      <c r="O14" s="136">
        <v>161</v>
      </c>
      <c r="P14" s="135">
        <v>336</v>
      </c>
      <c r="Q14" s="119">
        <v>250</v>
      </c>
      <c r="R14" s="109">
        <v>176</v>
      </c>
      <c r="S14" s="112">
        <v>202</v>
      </c>
      <c r="T14" s="115"/>
      <c r="U14" s="115">
        <v>565</v>
      </c>
      <c r="V14" s="115">
        <v>179</v>
      </c>
      <c r="W14" s="317">
        <v>268</v>
      </c>
      <c r="X14" s="115">
        <v>95</v>
      </c>
      <c r="Y14" s="115">
        <v>193</v>
      </c>
      <c r="Z14" s="121">
        <v>400</v>
      </c>
      <c r="AA14" s="115">
        <v>164</v>
      </c>
      <c r="AB14" s="115">
        <v>170</v>
      </c>
      <c r="AC14" s="122">
        <v>608</v>
      </c>
      <c r="AD14" s="115">
        <v>0</v>
      </c>
      <c r="AE14" s="115">
        <v>1080</v>
      </c>
      <c r="AF14" s="115">
        <v>75</v>
      </c>
      <c r="AG14" s="109">
        <v>100</v>
      </c>
      <c r="AH14" s="136">
        <v>3</v>
      </c>
      <c r="AI14" s="243">
        <f>AH14+AG14+AF14+AE14+AD14+AC14+AB14+AA14+Z14+Y14+X14+W14+V14+U14+T14+S14+Q14+P14+O14+N14+M14+L14+K14+J14</f>
        <v>5697</v>
      </c>
      <c r="AJ14" s="144"/>
      <c r="AK14" s="209"/>
    </row>
    <row r="15" spans="1:37" ht="14.25" customHeight="1">
      <c r="A15" s="608" t="s">
        <v>270</v>
      </c>
      <c r="B15" s="540"/>
      <c r="C15" s="540"/>
      <c r="D15" s="540"/>
      <c r="E15" s="540"/>
      <c r="F15" s="540"/>
      <c r="G15" s="540"/>
      <c r="H15" s="540"/>
      <c r="I15" s="540"/>
      <c r="J15" s="109">
        <v>0</v>
      </c>
      <c r="K15" s="109">
        <v>0</v>
      </c>
      <c r="L15" s="137">
        <v>0</v>
      </c>
      <c r="M15" s="137"/>
      <c r="N15" s="137"/>
      <c r="O15" s="137"/>
      <c r="P15" s="137"/>
      <c r="Q15" s="119">
        <v>0</v>
      </c>
      <c r="R15" s="110"/>
      <c r="S15" s="112"/>
      <c r="T15" s="137"/>
      <c r="U15" s="137"/>
      <c r="V15" s="137">
        <v>0</v>
      </c>
      <c r="W15" s="317">
        <v>0</v>
      </c>
      <c r="X15" s="137">
        <v>0</v>
      </c>
      <c r="Y15" s="137"/>
      <c r="Z15" s="123"/>
      <c r="AA15" s="137"/>
      <c r="AB15" s="137">
        <v>0</v>
      </c>
      <c r="AC15" s="122">
        <v>0</v>
      </c>
      <c r="AD15" s="115">
        <v>0</v>
      </c>
      <c r="AE15" s="137"/>
      <c r="AF15" s="137"/>
      <c r="AG15" s="109"/>
      <c r="AH15" s="137"/>
      <c r="AI15" s="334"/>
      <c r="AJ15" s="144"/>
      <c r="AK15" s="209"/>
    </row>
    <row r="16" spans="1:37" ht="45">
      <c r="A16" s="216">
        <v>9</v>
      </c>
      <c r="B16" s="124" t="s">
        <v>306</v>
      </c>
      <c r="C16" s="113" t="s">
        <v>183</v>
      </c>
      <c r="D16" s="113" t="s">
        <v>289</v>
      </c>
      <c r="E16" s="115" t="s">
        <v>307</v>
      </c>
      <c r="F16" s="113" t="s">
        <v>39</v>
      </c>
      <c r="G16" s="113" t="s">
        <v>39</v>
      </c>
      <c r="H16" s="113">
        <v>2020</v>
      </c>
      <c r="I16" s="115" t="s">
        <v>308</v>
      </c>
      <c r="J16" s="109">
        <v>249</v>
      </c>
      <c r="K16" s="109">
        <v>385</v>
      </c>
      <c r="L16" s="115">
        <v>227</v>
      </c>
      <c r="M16" s="115">
        <v>18</v>
      </c>
      <c r="N16" s="115">
        <v>193</v>
      </c>
      <c r="O16" s="136">
        <v>178</v>
      </c>
      <c r="P16" s="135">
        <v>366</v>
      </c>
      <c r="Q16" s="119">
        <v>193</v>
      </c>
      <c r="R16" s="109">
        <v>161</v>
      </c>
      <c r="S16" s="112">
        <v>267</v>
      </c>
      <c r="T16" s="115"/>
      <c r="U16" s="115">
        <v>745</v>
      </c>
      <c r="V16" s="115">
        <v>264</v>
      </c>
      <c r="W16" s="317">
        <v>300</v>
      </c>
      <c r="X16" s="115">
        <v>120</v>
      </c>
      <c r="Y16" s="115">
        <v>198</v>
      </c>
      <c r="Z16" s="121">
        <v>408</v>
      </c>
      <c r="AA16" s="115">
        <v>192</v>
      </c>
      <c r="AB16" s="115">
        <v>185</v>
      </c>
      <c r="AC16" s="122">
        <v>572</v>
      </c>
      <c r="AD16" s="115">
        <v>0</v>
      </c>
      <c r="AE16" s="115">
        <v>1129</v>
      </c>
      <c r="AF16" s="115">
        <v>120</v>
      </c>
      <c r="AG16" s="109">
        <v>80</v>
      </c>
      <c r="AH16" s="136">
        <v>108</v>
      </c>
      <c r="AI16" s="243">
        <f>SUM(J16:AH16)</f>
        <v>6658</v>
      </c>
      <c r="AJ16" s="144"/>
      <c r="AK16" s="209"/>
    </row>
    <row r="17" spans="1:37" ht="14.25" customHeight="1">
      <c r="A17" s="608" t="s">
        <v>278</v>
      </c>
      <c r="B17" s="540"/>
      <c r="C17" s="540"/>
      <c r="D17" s="540"/>
      <c r="E17" s="540"/>
      <c r="F17" s="540"/>
      <c r="G17" s="540"/>
      <c r="H17" s="540"/>
      <c r="I17" s="137"/>
      <c r="J17" s="109">
        <v>0</v>
      </c>
      <c r="K17" s="109">
        <v>0</v>
      </c>
      <c r="L17" s="137">
        <v>0</v>
      </c>
      <c r="M17" s="137"/>
      <c r="N17" s="137"/>
      <c r="O17" s="137"/>
      <c r="P17" s="137"/>
      <c r="Q17" s="119">
        <v>0</v>
      </c>
      <c r="R17" s="111"/>
      <c r="S17" s="112"/>
      <c r="T17" s="137"/>
      <c r="U17" s="137"/>
      <c r="V17" s="137">
        <v>0</v>
      </c>
      <c r="W17" s="317">
        <v>0</v>
      </c>
      <c r="X17" s="137">
        <v>0</v>
      </c>
      <c r="Y17" s="137"/>
      <c r="Z17" s="123"/>
      <c r="AA17" s="137"/>
      <c r="AB17" s="137">
        <v>0</v>
      </c>
      <c r="AC17" s="122">
        <v>0</v>
      </c>
      <c r="AD17" s="115">
        <v>0</v>
      </c>
      <c r="AE17" s="137"/>
      <c r="AF17" s="137"/>
      <c r="AG17" s="109"/>
      <c r="AH17" s="137"/>
      <c r="AI17" s="334"/>
      <c r="AJ17" s="144"/>
      <c r="AK17" s="209"/>
    </row>
    <row r="18" spans="1:37" ht="47.25">
      <c r="A18" s="216">
        <v>10</v>
      </c>
      <c r="B18" s="124" t="s">
        <v>309</v>
      </c>
      <c r="C18" s="113" t="s">
        <v>36</v>
      </c>
      <c r="D18" s="113" t="s">
        <v>289</v>
      </c>
      <c r="E18" s="324" t="s">
        <v>310</v>
      </c>
      <c r="F18" s="113" t="s">
        <v>39</v>
      </c>
      <c r="G18" s="113" t="s">
        <v>39</v>
      </c>
      <c r="H18" s="113">
        <v>2020</v>
      </c>
      <c r="I18" s="115" t="s">
        <v>311</v>
      </c>
      <c r="J18" s="109">
        <v>18</v>
      </c>
      <c r="K18" s="109">
        <v>19</v>
      </c>
      <c r="L18" s="115">
        <v>18</v>
      </c>
      <c r="M18" s="115">
        <v>18</v>
      </c>
      <c r="N18" s="115">
        <v>9</v>
      </c>
      <c r="O18" s="136">
        <v>12</v>
      </c>
      <c r="P18" s="118">
        <v>20</v>
      </c>
      <c r="Q18" s="119">
        <v>25</v>
      </c>
      <c r="R18" s="109">
        <v>10</v>
      </c>
      <c r="S18" s="112">
        <v>13</v>
      </c>
      <c r="T18" s="115"/>
      <c r="U18" s="115">
        <v>23</v>
      </c>
      <c r="V18" s="115">
        <v>17</v>
      </c>
      <c r="W18" s="317">
        <v>19</v>
      </c>
      <c r="X18" s="115">
        <v>9</v>
      </c>
      <c r="Y18" s="115">
        <v>11</v>
      </c>
      <c r="Z18" s="121">
        <v>31</v>
      </c>
      <c r="AA18" s="115">
        <v>44</v>
      </c>
      <c r="AB18" s="115">
        <v>7</v>
      </c>
      <c r="AC18" s="122">
        <v>40</v>
      </c>
      <c r="AD18" s="115">
        <v>0</v>
      </c>
      <c r="AE18" s="115">
        <v>16</v>
      </c>
      <c r="AF18" s="115">
        <v>14</v>
      </c>
      <c r="AG18" s="109">
        <v>2</v>
      </c>
      <c r="AH18" s="117">
        <v>3</v>
      </c>
      <c r="AI18" s="243">
        <f>AH18+AG18+AF18+AE18+AD18+AC18+AB18+AA18+Z18+Y18+X18+W18+V18+U18+T18+S18+Q18+P18+O16+N18+M18+L18+K18+J18</f>
        <v>554</v>
      </c>
      <c r="AJ18" s="144"/>
      <c r="AK18" s="209"/>
    </row>
    <row r="19" spans="1:37" s="330" customFormat="1" ht="22.5" customHeight="1">
      <c r="A19" s="325"/>
      <c r="B19" s="610" t="s">
        <v>738</v>
      </c>
      <c r="C19" s="611"/>
      <c r="D19" s="611"/>
      <c r="E19" s="611"/>
      <c r="F19" s="612"/>
      <c r="G19" s="324"/>
      <c r="H19" s="326"/>
      <c r="I19" s="324"/>
      <c r="J19" s="324"/>
      <c r="K19" s="324"/>
      <c r="L19" s="324">
        <v>0</v>
      </c>
      <c r="M19" s="324"/>
      <c r="N19" s="324"/>
      <c r="O19" s="324"/>
      <c r="P19" s="324"/>
      <c r="Q19" s="324"/>
      <c r="R19" s="327"/>
      <c r="S19" s="327"/>
      <c r="T19" s="324"/>
      <c r="U19" s="324"/>
      <c r="V19" s="324">
        <v>0</v>
      </c>
      <c r="W19" s="324"/>
      <c r="X19" s="324">
        <v>0</v>
      </c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35"/>
      <c r="AJ19" s="328"/>
      <c r="AK19" s="329"/>
    </row>
    <row r="20" spans="1:37" ht="14.25" customHeight="1">
      <c r="A20" s="604" t="s">
        <v>112</v>
      </c>
      <c r="B20" s="540"/>
      <c r="C20" s="540"/>
      <c r="D20" s="540"/>
      <c r="E20" s="540"/>
      <c r="F20" s="540"/>
      <c r="G20" s="540"/>
      <c r="H20" s="540"/>
      <c r="I20" s="540"/>
      <c r="J20" s="138"/>
      <c r="K20" s="138"/>
      <c r="L20" s="138"/>
      <c r="M20" s="138"/>
      <c r="N20" s="138"/>
      <c r="O20" s="138"/>
      <c r="P20" s="138"/>
      <c r="Q20" s="138"/>
      <c r="R20" s="112"/>
      <c r="S20" s="112"/>
      <c r="T20" s="138"/>
      <c r="U20" s="138"/>
      <c r="V20" s="138">
        <v>0</v>
      </c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243"/>
      <c r="AJ20" s="144"/>
      <c r="AK20" s="209"/>
    </row>
    <row r="21" spans="1:37" ht="14.25" customHeight="1">
      <c r="A21" s="605" t="s">
        <v>113</v>
      </c>
      <c r="B21" s="540"/>
      <c r="C21" s="540"/>
      <c r="D21" s="547">
        <v>44285</v>
      </c>
      <c r="E21" s="540"/>
      <c r="F21" s="139"/>
      <c r="G21" s="318"/>
      <c r="H21" s="318"/>
      <c r="I21" s="319"/>
      <c r="J21" s="319"/>
      <c r="K21" s="319"/>
      <c r="L21" s="319"/>
      <c r="M21" s="319"/>
      <c r="N21" s="319"/>
      <c r="O21" s="319"/>
      <c r="P21" s="319"/>
      <c r="Q21" s="319"/>
      <c r="R21" s="112"/>
      <c r="S21" s="112"/>
      <c r="T21" s="319"/>
      <c r="U21" s="319"/>
      <c r="V21" s="319">
        <v>371</v>
      </c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243"/>
      <c r="AJ21" s="144"/>
      <c r="AK21" s="209"/>
    </row>
    <row r="22" spans="1:37" ht="14.25" customHeight="1">
      <c r="A22" s="606" t="s">
        <v>312</v>
      </c>
      <c r="B22" s="540"/>
      <c r="C22" s="607" t="s">
        <v>115</v>
      </c>
      <c r="D22" s="540"/>
      <c r="E22" s="540"/>
      <c r="F22" s="540"/>
      <c r="G22" s="607" t="s">
        <v>116</v>
      </c>
      <c r="H22" s="540"/>
      <c r="I22" s="540"/>
      <c r="J22" s="320"/>
      <c r="K22" s="320"/>
      <c r="L22" s="320"/>
      <c r="M22" s="320"/>
      <c r="N22" s="320"/>
      <c r="O22" s="320"/>
      <c r="P22" s="320"/>
      <c r="Q22" s="320"/>
      <c r="R22" s="112"/>
      <c r="S22" s="112"/>
      <c r="T22" s="320"/>
      <c r="U22" s="320"/>
      <c r="V22" s="320">
        <v>19</v>
      </c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243"/>
      <c r="AJ22" s="144"/>
      <c r="AK22" s="209"/>
    </row>
    <row r="23" spans="1:37" ht="14.25" customHeight="1">
      <c r="A23" s="606" t="s">
        <v>285</v>
      </c>
      <c r="B23" s="540"/>
      <c r="C23" s="607" t="s">
        <v>117</v>
      </c>
      <c r="D23" s="540"/>
      <c r="E23" s="540"/>
      <c r="F23" s="540"/>
      <c r="G23" s="607" t="s">
        <v>286</v>
      </c>
      <c r="H23" s="540"/>
      <c r="I23" s="540"/>
      <c r="J23" s="320"/>
      <c r="K23" s="320"/>
      <c r="L23" s="320"/>
      <c r="M23" s="320"/>
      <c r="N23" s="320"/>
      <c r="O23" s="320"/>
      <c r="P23" s="320"/>
      <c r="Q23" s="320"/>
      <c r="R23" s="112"/>
      <c r="S23" s="112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243"/>
      <c r="AJ23" s="144"/>
      <c r="AK23" s="209"/>
    </row>
    <row r="24" spans="1:37" ht="14.25" customHeight="1">
      <c r="A24" s="609" t="s">
        <v>313</v>
      </c>
      <c r="B24" s="540"/>
      <c r="C24" s="540"/>
      <c r="D24" s="540"/>
      <c r="E24" s="540"/>
      <c r="F24" s="540"/>
      <c r="G24" s="540"/>
      <c r="H24" s="540"/>
      <c r="I24" s="540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243"/>
      <c r="AJ24" s="144"/>
      <c r="AK24" s="209"/>
    </row>
    <row r="25" spans="1:37" ht="14.25" customHeight="1" thickBot="1">
      <c r="A25" s="603" t="s">
        <v>314</v>
      </c>
      <c r="B25" s="542"/>
      <c r="C25" s="542"/>
      <c r="D25" s="542"/>
      <c r="E25" s="542"/>
      <c r="F25" s="542"/>
      <c r="G25" s="542"/>
      <c r="H25" s="542"/>
      <c r="I25" s="542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36"/>
      <c r="AJ25" s="218"/>
      <c r="AK25" s="219"/>
    </row>
    <row r="26" spans="1:37" ht="14.25" customHeight="1"/>
    <row r="27" spans="1:37" ht="14.25" customHeight="1"/>
    <row r="28" spans="1:37" ht="14.25" customHeight="1"/>
    <row r="29" spans="1:37" ht="14.25" customHeight="1"/>
    <row r="30" spans="1:37" ht="14.25" customHeight="1"/>
    <row r="31" spans="1:37" ht="14.25" customHeight="1"/>
    <row r="32" spans="1:3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9">
    <mergeCell ref="A3:H3"/>
    <mergeCell ref="A6:I6"/>
    <mergeCell ref="A9:H9"/>
    <mergeCell ref="A13:I13"/>
    <mergeCell ref="A1:AK1"/>
    <mergeCell ref="A15:I15"/>
    <mergeCell ref="A17:H17"/>
    <mergeCell ref="C23:F23"/>
    <mergeCell ref="G23:I23"/>
    <mergeCell ref="A24:I24"/>
    <mergeCell ref="B19:F19"/>
    <mergeCell ref="A25:I25"/>
    <mergeCell ref="A20:I20"/>
    <mergeCell ref="A21:C21"/>
    <mergeCell ref="D21:E21"/>
    <mergeCell ref="A22:B22"/>
    <mergeCell ref="C22:F22"/>
    <mergeCell ref="G22:I22"/>
    <mergeCell ref="A23:B23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"/>
  <cols>
    <col min="1" max="1" width="7.625" customWidth="1"/>
    <col min="2" max="2" width="24.875" customWidth="1"/>
    <col min="3" max="3" width="9.625" customWidth="1"/>
    <col min="4" max="6" width="7.625" customWidth="1"/>
    <col min="7" max="7" width="11.875" customWidth="1"/>
    <col min="8" max="8" width="11.5" customWidth="1"/>
    <col min="9" max="9" width="10.75" customWidth="1"/>
    <col min="10" max="10" width="10.875" customWidth="1"/>
    <col min="11" max="21" width="4.625" hidden="1" customWidth="1"/>
    <col min="22" max="22" width="6.625" hidden="1" customWidth="1"/>
    <col min="23" max="23" width="4.625" hidden="1" customWidth="1"/>
    <col min="24" max="31" width="4.5" hidden="1" customWidth="1"/>
    <col min="32" max="32" width="5.5" hidden="1" customWidth="1"/>
    <col min="33" max="34" width="4.5" hidden="1" customWidth="1"/>
    <col min="35" max="35" width="10.625" hidden="1" customWidth="1"/>
    <col min="36" max="36" width="14.125" style="234" customWidth="1"/>
    <col min="37" max="37" width="10.625" customWidth="1"/>
  </cols>
  <sheetData>
    <row r="1" spans="1:38" ht="47.45" customHeight="1">
      <c r="A1" s="613" t="s">
        <v>739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5"/>
    </row>
    <row r="2" spans="1:38" ht="52.5" customHeight="1">
      <c r="A2" s="322" t="s">
        <v>0</v>
      </c>
      <c r="B2" s="315" t="s">
        <v>1</v>
      </c>
      <c r="C2" s="315" t="s">
        <v>2</v>
      </c>
      <c r="D2" s="315" t="s">
        <v>3</v>
      </c>
      <c r="E2" s="315" t="s">
        <v>4</v>
      </c>
      <c r="F2" s="315" t="s">
        <v>5</v>
      </c>
      <c r="G2" s="315" t="s">
        <v>6</v>
      </c>
      <c r="H2" s="315" t="s">
        <v>7</v>
      </c>
      <c r="I2" s="315" t="s">
        <v>8</v>
      </c>
      <c r="J2" s="315" t="s">
        <v>215</v>
      </c>
      <c r="K2" s="316" t="s">
        <v>9</v>
      </c>
      <c r="L2" s="316" t="s">
        <v>10</v>
      </c>
      <c r="M2" s="316" t="s">
        <v>11</v>
      </c>
      <c r="N2" s="316" t="s">
        <v>12</v>
      </c>
      <c r="O2" s="316" t="s">
        <v>13</v>
      </c>
      <c r="P2" s="316" t="s">
        <v>14</v>
      </c>
      <c r="Q2" s="316" t="s">
        <v>15</v>
      </c>
      <c r="R2" s="316" t="s">
        <v>16</v>
      </c>
      <c r="S2" s="316" t="s">
        <v>17</v>
      </c>
      <c r="T2" s="316" t="s">
        <v>18</v>
      </c>
      <c r="U2" s="316" t="s">
        <v>19</v>
      </c>
      <c r="V2" s="316" t="s">
        <v>20</v>
      </c>
      <c r="W2" s="316" t="s">
        <v>21</v>
      </c>
      <c r="X2" s="316" t="s">
        <v>22</v>
      </c>
      <c r="Y2" s="316" t="s">
        <v>23</v>
      </c>
      <c r="Z2" s="316" t="s">
        <v>24</v>
      </c>
      <c r="AA2" s="316" t="s">
        <v>25</v>
      </c>
      <c r="AB2" s="316" t="s">
        <v>26</v>
      </c>
      <c r="AC2" s="316" t="s">
        <v>27</v>
      </c>
      <c r="AD2" s="316" t="s">
        <v>28</v>
      </c>
      <c r="AE2" s="316" t="s">
        <v>29</v>
      </c>
      <c r="AF2" s="316" t="s">
        <v>30</v>
      </c>
      <c r="AG2" s="316" t="s">
        <v>31</v>
      </c>
      <c r="AH2" s="316" t="s">
        <v>32</v>
      </c>
      <c r="AI2" s="316" t="s">
        <v>33</v>
      </c>
      <c r="AJ2" s="203" t="s">
        <v>247</v>
      </c>
      <c r="AK2" s="143" t="s">
        <v>718</v>
      </c>
      <c r="AL2" s="249" t="s">
        <v>719</v>
      </c>
    </row>
    <row r="3" spans="1:38" ht="15.75">
      <c r="A3" s="608" t="s">
        <v>34</v>
      </c>
      <c r="B3" s="540"/>
      <c r="C3" s="540"/>
      <c r="D3" s="540"/>
      <c r="E3" s="540"/>
      <c r="F3" s="540"/>
      <c r="G3" s="540"/>
      <c r="H3" s="540"/>
      <c r="I3" s="540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334"/>
      <c r="AK3" s="144"/>
      <c r="AL3" s="209"/>
    </row>
    <row r="4" spans="1:38" ht="69">
      <c r="A4" s="216">
        <v>1</v>
      </c>
      <c r="B4" s="114" t="s">
        <v>315</v>
      </c>
      <c r="C4" s="113" t="s">
        <v>183</v>
      </c>
      <c r="D4" s="113" t="s">
        <v>316</v>
      </c>
      <c r="E4" s="115" t="s">
        <v>317</v>
      </c>
      <c r="F4" s="113" t="s">
        <v>39</v>
      </c>
      <c r="G4" s="113" t="s">
        <v>39</v>
      </c>
      <c r="H4" s="113">
        <v>2016</v>
      </c>
      <c r="I4" s="115" t="s">
        <v>44</v>
      </c>
      <c r="J4" s="113"/>
      <c r="K4" s="109">
        <v>168</v>
      </c>
      <c r="L4" s="116">
        <v>416</v>
      </c>
      <c r="M4" s="113">
        <v>252</v>
      </c>
      <c r="N4" s="113">
        <v>17</v>
      </c>
      <c r="O4" s="113">
        <v>130</v>
      </c>
      <c r="P4" s="117">
        <v>164</v>
      </c>
      <c r="Q4" s="118">
        <v>299</v>
      </c>
      <c r="R4" s="119">
        <v>229</v>
      </c>
      <c r="S4" s="109">
        <v>232</v>
      </c>
      <c r="T4" s="112">
        <v>309</v>
      </c>
      <c r="U4" s="113"/>
      <c r="V4" s="113">
        <v>538</v>
      </c>
      <c r="W4" s="113">
        <v>293</v>
      </c>
      <c r="X4" s="120">
        <v>352</v>
      </c>
      <c r="Y4" s="113">
        <v>80</v>
      </c>
      <c r="Z4" s="113">
        <v>170</v>
      </c>
      <c r="AA4" s="121">
        <v>406</v>
      </c>
      <c r="AB4" s="113">
        <v>201</v>
      </c>
      <c r="AC4" s="113">
        <v>240</v>
      </c>
      <c r="AD4" s="122">
        <v>492</v>
      </c>
      <c r="AE4" s="113">
        <v>141</v>
      </c>
      <c r="AF4" s="113">
        <v>877</v>
      </c>
      <c r="AG4" s="113">
        <v>75</v>
      </c>
      <c r="AH4" s="109">
        <v>80</v>
      </c>
      <c r="AI4" s="117">
        <v>30</v>
      </c>
      <c r="AJ4" s="241">
        <f t="shared" ref="AJ4:AJ6" si="0">AI4+AH4+AG4+AF4+AE4+AD4+AC4+AB4+AA4+Z4+Y4+X4+W4+V4+U4+T4+R4+Q4+P4+O4+N4+M4+L4+K4</f>
        <v>5959</v>
      </c>
      <c r="AK4" s="144"/>
      <c r="AL4" s="209"/>
    </row>
    <row r="5" spans="1:38" ht="69">
      <c r="A5" s="216">
        <v>2</v>
      </c>
      <c r="B5" s="114" t="s">
        <v>318</v>
      </c>
      <c r="C5" s="113" t="s">
        <v>36</v>
      </c>
      <c r="D5" s="113" t="s">
        <v>316</v>
      </c>
      <c r="E5" s="115" t="s">
        <v>319</v>
      </c>
      <c r="F5" s="113" t="s">
        <v>39</v>
      </c>
      <c r="G5" s="113" t="s">
        <v>39</v>
      </c>
      <c r="H5" s="113">
        <v>2016</v>
      </c>
      <c r="I5" s="115" t="s">
        <v>102</v>
      </c>
      <c r="J5" s="113"/>
      <c r="K5" s="109">
        <v>16</v>
      </c>
      <c r="L5" s="116">
        <v>17</v>
      </c>
      <c r="M5" s="113">
        <v>14</v>
      </c>
      <c r="N5" s="113">
        <v>1</v>
      </c>
      <c r="O5" s="113">
        <v>8</v>
      </c>
      <c r="P5" s="117">
        <v>11</v>
      </c>
      <c r="Q5" s="118">
        <v>20</v>
      </c>
      <c r="R5" s="119">
        <v>21</v>
      </c>
      <c r="S5" s="109">
        <v>7</v>
      </c>
      <c r="T5" s="112">
        <v>13</v>
      </c>
      <c r="U5" s="113"/>
      <c r="V5" s="113">
        <v>23</v>
      </c>
      <c r="W5" s="113">
        <v>20</v>
      </c>
      <c r="X5" s="120">
        <v>17</v>
      </c>
      <c r="Y5" s="113">
        <v>6</v>
      </c>
      <c r="Z5" s="113">
        <v>13</v>
      </c>
      <c r="AA5" s="121">
        <v>25</v>
      </c>
      <c r="AB5" s="113">
        <v>11</v>
      </c>
      <c r="AC5" s="113">
        <v>8</v>
      </c>
      <c r="AD5" s="122">
        <v>20</v>
      </c>
      <c r="AE5" s="113">
        <v>14</v>
      </c>
      <c r="AF5" s="113">
        <v>25</v>
      </c>
      <c r="AG5" s="113">
        <v>5</v>
      </c>
      <c r="AH5" s="109">
        <v>2</v>
      </c>
      <c r="AI5" s="117">
        <v>2</v>
      </c>
      <c r="AJ5" s="241">
        <f t="shared" si="0"/>
        <v>312</v>
      </c>
      <c r="AK5" s="144"/>
      <c r="AL5" s="209"/>
    </row>
    <row r="6" spans="1:38" ht="69">
      <c r="A6" s="216">
        <v>3</v>
      </c>
      <c r="B6" s="114" t="s">
        <v>320</v>
      </c>
      <c r="C6" s="113" t="s">
        <v>46</v>
      </c>
      <c r="D6" s="113" t="s">
        <v>316</v>
      </c>
      <c r="E6" s="115" t="s">
        <v>321</v>
      </c>
      <c r="F6" s="113" t="s">
        <v>39</v>
      </c>
      <c r="G6" s="113" t="s">
        <v>39</v>
      </c>
      <c r="H6" s="113">
        <v>2018</v>
      </c>
      <c r="I6" s="115" t="s">
        <v>51</v>
      </c>
      <c r="J6" s="113"/>
      <c r="K6" s="109">
        <v>38</v>
      </c>
      <c r="L6" s="116">
        <v>118</v>
      </c>
      <c r="M6" s="113">
        <v>58</v>
      </c>
      <c r="N6" s="113">
        <v>9</v>
      </c>
      <c r="O6" s="113">
        <v>11</v>
      </c>
      <c r="P6" s="117">
        <v>39</v>
      </c>
      <c r="Q6" s="118">
        <v>72</v>
      </c>
      <c r="R6" s="119">
        <v>95</v>
      </c>
      <c r="S6" s="109">
        <v>57</v>
      </c>
      <c r="T6" s="112">
        <v>25</v>
      </c>
      <c r="U6" s="113"/>
      <c r="V6" s="113">
        <v>215</v>
      </c>
      <c r="W6" s="113">
        <v>84</v>
      </c>
      <c r="X6" s="120">
        <v>42</v>
      </c>
      <c r="Y6" s="113">
        <v>61</v>
      </c>
      <c r="Z6" s="113">
        <v>78</v>
      </c>
      <c r="AA6" s="121">
        <v>100</v>
      </c>
      <c r="AB6" s="113">
        <v>72</v>
      </c>
      <c r="AC6" s="113">
        <v>55</v>
      </c>
      <c r="AD6" s="122">
        <v>128</v>
      </c>
      <c r="AE6" s="113">
        <v>81</v>
      </c>
      <c r="AF6" s="113">
        <v>155</v>
      </c>
      <c r="AG6" s="113">
        <v>15</v>
      </c>
      <c r="AH6" s="109">
        <v>0</v>
      </c>
      <c r="AI6" s="117">
        <v>0</v>
      </c>
      <c r="AJ6" s="241">
        <f t="shared" si="0"/>
        <v>1551</v>
      </c>
      <c r="AK6" s="144"/>
      <c r="AL6" s="209"/>
    </row>
    <row r="7" spans="1:38" ht="15.75">
      <c r="A7" s="608" t="s">
        <v>57</v>
      </c>
      <c r="B7" s="540"/>
      <c r="C7" s="540"/>
      <c r="D7" s="540"/>
      <c r="E7" s="540"/>
      <c r="F7" s="540"/>
      <c r="G7" s="540"/>
      <c r="H7" s="540"/>
      <c r="I7" s="540"/>
      <c r="J7" s="137"/>
      <c r="K7" s="109"/>
      <c r="L7" s="116"/>
      <c r="M7" s="137"/>
      <c r="N7" s="137"/>
      <c r="O7" s="137"/>
      <c r="P7" s="137"/>
      <c r="Q7" s="137"/>
      <c r="R7" s="119">
        <v>0</v>
      </c>
      <c r="S7" s="109">
        <v>10</v>
      </c>
      <c r="T7" s="112"/>
      <c r="U7" s="137"/>
      <c r="V7" s="137"/>
      <c r="W7" s="137">
        <v>0</v>
      </c>
      <c r="X7" s="120"/>
      <c r="Y7" s="137">
        <v>0</v>
      </c>
      <c r="Z7" s="137"/>
      <c r="AA7" s="123"/>
      <c r="AB7" s="137"/>
      <c r="AC7" s="137">
        <v>0</v>
      </c>
      <c r="AD7" s="122">
        <v>0</v>
      </c>
      <c r="AE7" s="137">
        <v>0</v>
      </c>
      <c r="AF7" s="137"/>
      <c r="AG7" s="137"/>
      <c r="AH7" s="109"/>
      <c r="AI7" s="137"/>
      <c r="AJ7" s="334"/>
      <c r="AK7" s="144"/>
      <c r="AL7" s="209"/>
    </row>
    <row r="8" spans="1:38" ht="45">
      <c r="A8" s="216">
        <v>4</v>
      </c>
      <c r="B8" s="124" t="s">
        <v>322</v>
      </c>
      <c r="C8" s="113" t="s">
        <v>183</v>
      </c>
      <c r="D8" s="113" t="s">
        <v>316</v>
      </c>
      <c r="E8" s="115" t="s">
        <v>323</v>
      </c>
      <c r="F8" s="113" t="s">
        <v>39</v>
      </c>
      <c r="G8" s="113" t="s">
        <v>39</v>
      </c>
      <c r="H8" s="113">
        <v>2010</v>
      </c>
      <c r="I8" s="115" t="s">
        <v>44</v>
      </c>
      <c r="J8" s="113"/>
      <c r="K8" s="109">
        <v>112</v>
      </c>
      <c r="L8" s="116">
        <v>356</v>
      </c>
      <c r="M8" s="113">
        <v>205</v>
      </c>
      <c r="N8" s="113">
        <v>17</v>
      </c>
      <c r="O8" s="113">
        <v>110</v>
      </c>
      <c r="P8" s="117">
        <v>161</v>
      </c>
      <c r="Q8" s="118">
        <v>302</v>
      </c>
      <c r="R8" s="119">
        <v>265</v>
      </c>
      <c r="S8" s="109">
        <v>184</v>
      </c>
      <c r="T8" s="112">
        <v>294</v>
      </c>
      <c r="U8" s="113"/>
      <c r="V8" s="113">
        <v>711</v>
      </c>
      <c r="W8" s="113">
        <v>218</v>
      </c>
      <c r="X8" s="120">
        <v>322</v>
      </c>
      <c r="Y8" s="113">
        <v>75</v>
      </c>
      <c r="Z8" s="113">
        <v>125</v>
      </c>
      <c r="AA8" s="121">
        <v>480</v>
      </c>
      <c r="AB8" s="113">
        <v>173</v>
      </c>
      <c r="AC8" s="113">
        <v>228</v>
      </c>
      <c r="AD8" s="122">
        <v>472</v>
      </c>
      <c r="AE8" s="113">
        <v>129</v>
      </c>
      <c r="AF8" s="113">
        <v>869</v>
      </c>
      <c r="AG8" s="113">
        <v>125</v>
      </c>
      <c r="AH8" s="109">
        <v>90</v>
      </c>
      <c r="AI8" s="117">
        <v>0</v>
      </c>
      <c r="AJ8" s="241">
        <f t="shared" ref="AJ8:AJ9" si="1">AI8+AH8+AG8+AF8+AE8+AD8+AC8+AB8+AA8+Z8+Y8+X8+W8+V8+U8+T8+R8+Q8+P8+O8+N8+M8+L8+K8</f>
        <v>5839</v>
      </c>
      <c r="AK8" s="144"/>
      <c r="AL8" s="209"/>
    </row>
    <row r="9" spans="1:38" ht="45">
      <c r="A9" s="216">
        <v>5</v>
      </c>
      <c r="B9" s="124" t="s">
        <v>324</v>
      </c>
      <c r="C9" s="113" t="s">
        <v>36</v>
      </c>
      <c r="D9" s="113" t="s">
        <v>316</v>
      </c>
      <c r="E9" s="115" t="s">
        <v>325</v>
      </c>
      <c r="F9" s="113" t="s">
        <v>39</v>
      </c>
      <c r="G9" s="113" t="s">
        <v>39</v>
      </c>
      <c r="H9" s="113">
        <v>2010</v>
      </c>
      <c r="I9" s="115" t="s">
        <v>102</v>
      </c>
      <c r="J9" s="113"/>
      <c r="K9" s="109">
        <v>12</v>
      </c>
      <c r="L9" s="116">
        <v>17</v>
      </c>
      <c r="M9" s="113">
        <v>13</v>
      </c>
      <c r="N9" s="113">
        <v>1</v>
      </c>
      <c r="O9" s="113">
        <v>7</v>
      </c>
      <c r="P9" s="117">
        <v>11</v>
      </c>
      <c r="Q9" s="118">
        <v>32</v>
      </c>
      <c r="R9" s="119">
        <v>23</v>
      </c>
      <c r="S9" s="109">
        <v>7</v>
      </c>
      <c r="T9" s="112">
        <v>14</v>
      </c>
      <c r="U9" s="113"/>
      <c r="V9" s="113">
        <v>24</v>
      </c>
      <c r="W9" s="113">
        <v>18</v>
      </c>
      <c r="X9" s="120">
        <v>14</v>
      </c>
      <c r="Y9" s="113">
        <v>6</v>
      </c>
      <c r="Z9" s="113">
        <v>10</v>
      </c>
      <c r="AA9" s="121">
        <v>23</v>
      </c>
      <c r="AB9" s="113">
        <v>11</v>
      </c>
      <c r="AC9" s="113">
        <v>8</v>
      </c>
      <c r="AD9" s="122">
        <v>20</v>
      </c>
      <c r="AE9" s="113">
        <v>15</v>
      </c>
      <c r="AF9" s="113">
        <v>26</v>
      </c>
      <c r="AG9" s="113">
        <v>6</v>
      </c>
      <c r="AH9" s="109">
        <v>3</v>
      </c>
      <c r="AI9" s="117">
        <v>1</v>
      </c>
      <c r="AJ9" s="241">
        <f t="shared" si="1"/>
        <v>315</v>
      </c>
      <c r="AK9" s="144"/>
      <c r="AL9" s="209"/>
    </row>
    <row r="10" spans="1:38" ht="15.75">
      <c r="A10" s="608" t="s">
        <v>99</v>
      </c>
      <c r="B10" s="540"/>
      <c r="C10" s="540"/>
      <c r="D10" s="540"/>
      <c r="E10" s="540"/>
      <c r="F10" s="540"/>
      <c r="G10" s="540"/>
      <c r="H10" s="540"/>
      <c r="I10" s="540"/>
      <c r="J10" s="137"/>
      <c r="K10" s="109"/>
      <c r="L10" s="116">
        <v>0</v>
      </c>
      <c r="M10" s="137">
        <v>0</v>
      </c>
      <c r="N10" s="137"/>
      <c r="O10" s="137"/>
      <c r="P10" s="137"/>
      <c r="Q10" s="137"/>
      <c r="R10" s="119">
        <v>0</v>
      </c>
      <c r="S10" s="109">
        <v>10</v>
      </c>
      <c r="T10" s="112"/>
      <c r="U10" s="137"/>
      <c r="V10" s="137"/>
      <c r="W10" s="137">
        <v>0</v>
      </c>
      <c r="X10" s="120">
        <v>0</v>
      </c>
      <c r="Y10" s="137">
        <v>0</v>
      </c>
      <c r="Z10" s="137"/>
      <c r="AA10" s="123"/>
      <c r="AB10" s="137"/>
      <c r="AC10" s="137">
        <v>0</v>
      </c>
      <c r="AD10" s="122">
        <v>0</v>
      </c>
      <c r="AE10" s="137">
        <v>0</v>
      </c>
      <c r="AF10" s="137"/>
      <c r="AG10" s="137"/>
      <c r="AH10" s="109"/>
      <c r="AI10" s="137"/>
      <c r="AJ10" s="334"/>
      <c r="AK10" s="144"/>
      <c r="AL10" s="209"/>
    </row>
    <row r="11" spans="1:38" ht="45">
      <c r="A11" s="216">
        <v>6</v>
      </c>
      <c r="B11" s="124" t="s">
        <v>326</v>
      </c>
      <c r="C11" s="113" t="s">
        <v>183</v>
      </c>
      <c r="D11" s="113" t="s">
        <v>316</v>
      </c>
      <c r="E11" s="115" t="s">
        <v>327</v>
      </c>
      <c r="F11" s="113" t="s">
        <v>39</v>
      </c>
      <c r="G11" s="113" t="s">
        <v>39</v>
      </c>
      <c r="H11" s="113">
        <v>2019</v>
      </c>
      <c r="I11" s="115" t="s">
        <v>44</v>
      </c>
      <c r="J11" s="113"/>
      <c r="K11" s="109">
        <v>130</v>
      </c>
      <c r="L11" s="116">
        <v>420</v>
      </c>
      <c r="M11" s="113">
        <v>241</v>
      </c>
      <c r="N11" s="113">
        <v>17</v>
      </c>
      <c r="O11" s="113">
        <v>160</v>
      </c>
      <c r="P11" s="117">
        <v>179</v>
      </c>
      <c r="Q11" s="118">
        <v>319</v>
      </c>
      <c r="R11" s="119">
        <v>205</v>
      </c>
      <c r="S11" s="109">
        <v>237</v>
      </c>
      <c r="T11" s="112">
        <v>283</v>
      </c>
      <c r="U11" s="113"/>
      <c r="V11" s="113">
        <v>543</v>
      </c>
      <c r="W11" s="113">
        <v>296</v>
      </c>
      <c r="X11" s="120">
        <v>322</v>
      </c>
      <c r="Y11" s="113">
        <v>81</v>
      </c>
      <c r="Z11" s="113">
        <v>155</v>
      </c>
      <c r="AA11" s="121">
        <v>500</v>
      </c>
      <c r="AB11" s="113">
        <v>208</v>
      </c>
      <c r="AC11" s="113">
        <v>193</v>
      </c>
      <c r="AD11" s="122">
        <v>476</v>
      </c>
      <c r="AE11" s="113">
        <v>141</v>
      </c>
      <c r="AF11" s="113">
        <v>900</v>
      </c>
      <c r="AG11" s="113">
        <v>145</v>
      </c>
      <c r="AH11" s="109">
        <v>70</v>
      </c>
      <c r="AI11" s="117">
        <v>173</v>
      </c>
      <c r="AJ11" s="241">
        <f t="shared" ref="AJ11:AJ13" si="2">AI11+AH11+AG11+AF11+AE11+AD11+AC11+AB11+AA11+Z11+Y11+X11+W11+V11+U11+T11+R11+Q11+P11+O11+N11+M11+L11+K11</f>
        <v>6157</v>
      </c>
      <c r="AK11" s="144"/>
      <c r="AL11" s="209"/>
    </row>
    <row r="12" spans="1:38" ht="45">
      <c r="A12" s="216">
        <v>7</v>
      </c>
      <c r="B12" s="124" t="s">
        <v>328</v>
      </c>
      <c r="C12" s="113" t="s">
        <v>36</v>
      </c>
      <c r="D12" s="113" t="s">
        <v>316</v>
      </c>
      <c r="E12" s="115" t="s">
        <v>329</v>
      </c>
      <c r="F12" s="113" t="s">
        <v>39</v>
      </c>
      <c r="G12" s="113" t="s">
        <v>39</v>
      </c>
      <c r="H12" s="113">
        <v>2019</v>
      </c>
      <c r="I12" s="115" t="s">
        <v>102</v>
      </c>
      <c r="J12" s="113"/>
      <c r="K12" s="109">
        <v>13</v>
      </c>
      <c r="L12" s="116">
        <v>18</v>
      </c>
      <c r="M12" s="113">
        <v>17</v>
      </c>
      <c r="N12" s="113">
        <v>1</v>
      </c>
      <c r="O12" s="113">
        <v>9</v>
      </c>
      <c r="P12" s="117">
        <v>13</v>
      </c>
      <c r="Q12" s="118">
        <v>17</v>
      </c>
      <c r="R12" s="119">
        <v>22</v>
      </c>
      <c r="S12" s="109">
        <v>29</v>
      </c>
      <c r="T12" s="112">
        <v>18</v>
      </c>
      <c r="U12" s="113"/>
      <c r="V12" s="113">
        <v>22</v>
      </c>
      <c r="W12" s="113">
        <v>19</v>
      </c>
      <c r="X12" s="120">
        <v>16</v>
      </c>
      <c r="Y12" s="113">
        <v>6</v>
      </c>
      <c r="Z12" s="113">
        <v>13</v>
      </c>
      <c r="AA12" s="121">
        <v>25</v>
      </c>
      <c r="AB12" s="113">
        <v>23</v>
      </c>
      <c r="AC12" s="113">
        <v>10</v>
      </c>
      <c r="AD12" s="122">
        <v>16</v>
      </c>
      <c r="AE12" s="113">
        <v>11</v>
      </c>
      <c r="AF12" s="113">
        <v>22</v>
      </c>
      <c r="AG12" s="113">
        <v>6</v>
      </c>
      <c r="AH12" s="109">
        <v>2</v>
      </c>
      <c r="AI12" s="117">
        <v>1</v>
      </c>
      <c r="AJ12" s="241">
        <f t="shared" si="2"/>
        <v>320</v>
      </c>
      <c r="AK12" s="144"/>
      <c r="AL12" s="209"/>
    </row>
    <row r="13" spans="1:38" ht="45">
      <c r="A13" s="216">
        <v>8</v>
      </c>
      <c r="B13" s="124" t="s">
        <v>330</v>
      </c>
      <c r="C13" s="113" t="s">
        <v>262</v>
      </c>
      <c r="D13" s="113" t="s">
        <v>316</v>
      </c>
      <c r="E13" s="115" t="s">
        <v>263</v>
      </c>
      <c r="F13" s="113" t="s">
        <v>39</v>
      </c>
      <c r="G13" s="113" t="s">
        <v>39</v>
      </c>
      <c r="H13" s="113">
        <v>2019</v>
      </c>
      <c r="I13" s="115" t="s">
        <v>166</v>
      </c>
      <c r="J13" s="113"/>
      <c r="K13" s="109">
        <v>309</v>
      </c>
      <c r="L13" s="116">
        <v>864</v>
      </c>
      <c r="M13" s="113">
        <v>488</v>
      </c>
      <c r="N13" s="113">
        <v>17</v>
      </c>
      <c r="O13" s="113">
        <v>225</v>
      </c>
      <c r="P13" s="117">
        <v>279</v>
      </c>
      <c r="Q13" s="118">
        <v>731</v>
      </c>
      <c r="R13" s="119">
        <v>834</v>
      </c>
      <c r="S13" s="109">
        <v>428</v>
      </c>
      <c r="T13" s="112">
        <v>401</v>
      </c>
      <c r="U13" s="113"/>
      <c r="V13" s="113">
        <v>1413</v>
      </c>
      <c r="W13" s="113">
        <v>425</v>
      </c>
      <c r="X13" s="120">
        <v>637</v>
      </c>
      <c r="Y13" s="113">
        <v>111</v>
      </c>
      <c r="Z13" s="113">
        <v>355</v>
      </c>
      <c r="AA13" s="121">
        <v>767</v>
      </c>
      <c r="AB13" s="113">
        <v>456</v>
      </c>
      <c r="AC13" s="113">
        <v>427</v>
      </c>
      <c r="AD13" s="122">
        <v>700</v>
      </c>
      <c r="AE13" s="113">
        <v>234</v>
      </c>
      <c r="AF13" s="113">
        <v>1937</v>
      </c>
      <c r="AG13" s="113">
        <v>402</v>
      </c>
      <c r="AH13" s="109">
        <v>130</v>
      </c>
      <c r="AI13" s="117">
        <v>102</v>
      </c>
      <c r="AJ13" s="241">
        <f t="shared" si="2"/>
        <v>12244</v>
      </c>
      <c r="AK13" s="144"/>
      <c r="AL13" s="209"/>
    </row>
    <row r="14" spans="1:38" ht="15.75">
      <c r="A14" s="608" t="s">
        <v>264</v>
      </c>
      <c r="B14" s="540"/>
      <c r="C14" s="540"/>
      <c r="D14" s="540"/>
      <c r="E14" s="540"/>
      <c r="F14" s="540"/>
      <c r="G14" s="540"/>
      <c r="H14" s="540"/>
      <c r="I14" s="540"/>
      <c r="J14" s="137"/>
      <c r="K14" s="109">
        <v>0</v>
      </c>
      <c r="L14" s="116">
        <v>0</v>
      </c>
      <c r="M14" s="137">
        <v>0</v>
      </c>
      <c r="N14" s="137"/>
      <c r="O14" s="137"/>
      <c r="P14" s="137"/>
      <c r="Q14" s="137"/>
      <c r="R14" s="119">
        <v>0</v>
      </c>
      <c r="S14" s="109">
        <v>10</v>
      </c>
      <c r="T14" s="112"/>
      <c r="U14" s="137"/>
      <c r="V14" s="137"/>
      <c r="W14" s="137">
        <v>0</v>
      </c>
      <c r="X14" s="120">
        <v>0</v>
      </c>
      <c r="Y14" s="137">
        <v>0</v>
      </c>
      <c r="Z14" s="137"/>
      <c r="AA14" s="123"/>
      <c r="AB14" s="137"/>
      <c r="AC14" s="137">
        <v>0</v>
      </c>
      <c r="AD14" s="122">
        <v>0</v>
      </c>
      <c r="AE14" s="137">
        <v>0</v>
      </c>
      <c r="AF14" s="137"/>
      <c r="AG14" s="137"/>
      <c r="AH14" s="109">
        <v>0</v>
      </c>
      <c r="AI14" s="137"/>
      <c r="AJ14" s="334"/>
      <c r="AK14" s="144"/>
      <c r="AL14" s="209"/>
    </row>
    <row r="15" spans="1:38" ht="60">
      <c r="A15" s="216">
        <v>9</v>
      </c>
      <c r="B15" s="124" t="s">
        <v>331</v>
      </c>
      <c r="C15" s="113" t="s">
        <v>183</v>
      </c>
      <c r="D15" s="113" t="s">
        <v>316</v>
      </c>
      <c r="E15" s="115" t="s">
        <v>332</v>
      </c>
      <c r="F15" s="113" t="s">
        <v>39</v>
      </c>
      <c r="G15" s="113" t="s">
        <v>39</v>
      </c>
      <c r="H15" s="113">
        <v>2020</v>
      </c>
      <c r="I15" s="115" t="s">
        <v>333</v>
      </c>
      <c r="J15" s="125"/>
      <c r="K15" s="109">
        <v>167</v>
      </c>
      <c r="L15" s="116">
        <v>428</v>
      </c>
      <c r="M15" s="125">
        <v>163</v>
      </c>
      <c r="N15" s="125">
        <v>17</v>
      </c>
      <c r="O15" s="125">
        <v>153</v>
      </c>
      <c r="P15" s="117">
        <v>219</v>
      </c>
      <c r="Q15" s="118">
        <v>310</v>
      </c>
      <c r="R15" s="119">
        <v>167</v>
      </c>
      <c r="S15" s="109">
        <v>182</v>
      </c>
      <c r="T15" s="112">
        <v>256</v>
      </c>
      <c r="U15" s="125"/>
      <c r="V15" s="125">
        <v>653</v>
      </c>
      <c r="W15" s="125">
        <v>211</v>
      </c>
      <c r="X15" s="120">
        <v>325</v>
      </c>
      <c r="Y15" s="125">
        <v>79</v>
      </c>
      <c r="Z15" s="125">
        <v>156</v>
      </c>
      <c r="AA15" s="121">
        <v>458</v>
      </c>
      <c r="AB15" s="125">
        <v>189</v>
      </c>
      <c r="AC15" s="125">
        <v>149</v>
      </c>
      <c r="AD15" s="122">
        <v>512</v>
      </c>
      <c r="AE15" s="125">
        <v>129</v>
      </c>
      <c r="AF15" s="125">
        <v>860</v>
      </c>
      <c r="AG15" s="125">
        <v>75</v>
      </c>
      <c r="AH15" s="109">
        <v>80</v>
      </c>
      <c r="AI15" s="125">
        <v>0</v>
      </c>
      <c r="AJ15" s="241">
        <f>AI15+AH15+AG15+AF15+AE15+AD15+AC15+AB15+AA15+Z15+Y15+X15+W15+V15+U15+T15+R15+Q15+P15+O15+N15+M15+L15+K15</f>
        <v>5756</v>
      </c>
      <c r="AK15" s="144"/>
      <c r="AL15" s="209"/>
    </row>
    <row r="16" spans="1:38" ht="15.75">
      <c r="A16" s="608" t="s">
        <v>270</v>
      </c>
      <c r="B16" s="540"/>
      <c r="C16" s="540"/>
      <c r="D16" s="540"/>
      <c r="E16" s="540"/>
      <c r="F16" s="540"/>
      <c r="G16" s="540"/>
      <c r="H16" s="540"/>
      <c r="I16" s="540"/>
      <c r="J16" s="137"/>
      <c r="K16" s="109">
        <v>0</v>
      </c>
      <c r="L16" s="116">
        <v>0</v>
      </c>
      <c r="M16" s="137">
        <v>0</v>
      </c>
      <c r="N16" s="137"/>
      <c r="O16" s="137"/>
      <c r="P16" s="137"/>
      <c r="Q16" s="137"/>
      <c r="R16" s="119">
        <v>0</v>
      </c>
      <c r="S16" s="109">
        <v>10</v>
      </c>
      <c r="T16" s="112"/>
      <c r="U16" s="137"/>
      <c r="V16" s="137"/>
      <c r="W16" s="137">
        <v>0</v>
      </c>
      <c r="X16" s="120">
        <v>0</v>
      </c>
      <c r="Y16" s="137">
        <v>0</v>
      </c>
      <c r="Z16" s="137"/>
      <c r="AA16" s="123"/>
      <c r="AB16" s="137"/>
      <c r="AC16" s="137">
        <v>0</v>
      </c>
      <c r="AD16" s="122">
        <v>0</v>
      </c>
      <c r="AE16" s="137">
        <v>0</v>
      </c>
      <c r="AF16" s="137"/>
      <c r="AG16" s="137"/>
      <c r="AH16" s="109">
        <v>0</v>
      </c>
      <c r="AI16" s="137"/>
      <c r="AJ16" s="334"/>
      <c r="AK16" s="144"/>
      <c r="AL16" s="209"/>
    </row>
    <row r="17" spans="1:38" ht="60">
      <c r="A17" s="216">
        <v>10</v>
      </c>
      <c r="B17" s="124" t="s">
        <v>334</v>
      </c>
      <c r="C17" s="113" t="s">
        <v>183</v>
      </c>
      <c r="D17" s="113" t="s">
        <v>316</v>
      </c>
      <c r="E17" s="115" t="s">
        <v>335</v>
      </c>
      <c r="F17" s="113" t="s">
        <v>39</v>
      </c>
      <c r="G17" s="113" t="s">
        <v>39</v>
      </c>
      <c r="H17" s="113">
        <v>2021</v>
      </c>
      <c r="I17" s="115" t="s">
        <v>44</v>
      </c>
      <c r="J17" s="125" t="s">
        <v>244</v>
      </c>
      <c r="K17" s="109">
        <v>398</v>
      </c>
      <c r="L17" s="116">
        <v>919</v>
      </c>
      <c r="M17" s="125">
        <v>554</v>
      </c>
      <c r="N17" s="125">
        <v>17</v>
      </c>
      <c r="O17" s="125">
        <v>235</v>
      </c>
      <c r="P17" s="117">
        <v>321</v>
      </c>
      <c r="Q17" s="118">
        <v>934</v>
      </c>
      <c r="R17" s="119">
        <v>1037</v>
      </c>
      <c r="S17" s="109">
        <v>411</v>
      </c>
      <c r="T17" s="112">
        <v>614</v>
      </c>
      <c r="U17" s="125"/>
      <c r="V17" s="125">
        <v>1468</v>
      </c>
      <c r="W17" s="125">
        <v>502</v>
      </c>
      <c r="X17" s="120">
        <v>680</v>
      </c>
      <c r="Y17" s="125">
        <v>96</v>
      </c>
      <c r="Z17" s="125">
        <v>320</v>
      </c>
      <c r="AA17" s="121">
        <v>1005</v>
      </c>
      <c r="AB17" s="125">
        <v>513</v>
      </c>
      <c r="AC17" s="125">
        <v>524</v>
      </c>
      <c r="AD17" s="122">
        <v>700</v>
      </c>
      <c r="AE17" s="125">
        <v>340</v>
      </c>
      <c r="AF17" s="125">
        <v>2203</v>
      </c>
      <c r="AG17" s="125">
        <v>442</v>
      </c>
      <c r="AH17" s="109">
        <v>300</v>
      </c>
      <c r="AI17" s="117">
        <v>197</v>
      </c>
      <c r="AJ17" s="241">
        <f>AI17+AH17+AG17+AF17+AE17+AD17+AC17+AB17+AA17+Z17+Y17+X17+W17+V17+U17+T17+R17+Q17+P17+O17+N17+M17+L17+K17</f>
        <v>14319</v>
      </c>
      <c r="AK17" s="144"/>
      <c r="AL17" s="209"/>
    </row>
    <row r="18" spans="1:38" ht="15.75">
      <c r="A18" s="608" t="s">
        <v>278</v>
      </c>
      <c r="B18" s="540"/>
      <c r="C18" s="540"/>
      <c r="D18" s="540"/>
      <c r="E18" s="540"/>
      <c r="F18" s="540"/>
      <c r="G18" s="540"/>
      <c r="H18" s="540"/>
      <c r="I18" s="540"/>
      <c r="J18" s="137"/>
      <c r="K18" s="109">
        <v>0</v>
      </c>
      <c r="L18" s="116">
        <v>0</v>
      </c>
      <c r="M18" s="137">
        <v>0</v>
      </c>
      <c r="N18" s="137"/>
      <c r="O18" s="137"/>
      <c r="P18" s="137"/>
      <c r="Q18" s="137"/>
      <c r="R18" s="119">
        <v>0</v>
      </c>
      <c r="S18" s="111"/>
      <c r="T18" s="112"/>
      <c r="U18" s="137"/>
      <c r="V18" s="137"/>
      <c r="W18" s="137">
        <v>0</v>
      </c>
      <c r="X18" s="120">
        <v>0</v>
      </c>
      <c r="Y18" s="137">
        <v>0</v>
      </c>
      <c r="Z18" s="137"/>
      <c r="AA18" s="123"/>
      <c r="AB18" s="137"/>
      <c r="AC18" s="137">
        <v>0</v>
      </c>
      <c r="AD18" s="122">
        <v>0</v>
      </c>
      <c r="AE18" s="137">
        <v>0</v>
      </c>
      <c r="AF18" s="137"/>
      <c r="AG18" s="137"/>
      <c r="AH18" s="109"/>
      <c r="AI18" s="137"/>
      <c r="AJ18" s="334"/>
      <c r="AK18" s="144"/>
      <c r="AL18" s="209"/>
    </row>
    <row r="19" spans="1:38" ht="60">
      <c r="A19" s="216">
        <v>11</v>
      </c>
      <c r="B19" s="124" t="s">
        <v>336</v>
      </c>
      <c r="C19" s="113" t="s">
        <v>36</v>
      </c>
      <c r="D19" s="113" t="s">
        <v>316</v>
      </c>
      <c r="E19" s="115" t="s">
        <v>337</v>
      </c>
      <c r="F19" s="113" t="s">
        <v>39</v>
      </c>
      <c r="G19" s="113" t="s">
        <v>39</v>
      </c>
      <c r="H19" s="113">
        <v>2020</v>
      </c>
      <c r="I19" s="115" t="s">
        <v>338</v>
      </c>
      <c r="J19" s="125"/>
      <c r="K19" s="109">
        <v>16</v>
      </c>
      <c r="L19" s="116">
        <v>21</v>
      </c>
      <c r="M19" s="125">
        <v>21</v>
      </c>
      <c r="N19" s="125">
        <v>1</v>
      </c>
      <c r="O19" s="125">
        <v>8</v>
      </c>
      <c r="P19" s="117">
        <v>13</v>
      </c>
      <c r="Q19" s="118">
        <v>18</v>
      </c>
      <c r="R19" s="119">
        <v>14</v>
      </c>
      <c r="S19" s="109">
        <v>11</v>
      </c>
      <c r="T19" s="112">
        <v>11</v>
      </c>
      <c r="U19" s="125"/>
      <c r="V19" s="125">
        <v>26</v>
      </c>
      <c r="W19" s="125">
        <v>17</v>
      </c>
      <c r="X19" s="120">
        <v>6</v>
      </c>
      <c r="Y19" s="125">
        <v>7</v>
      </c>
      <c r="Z19" s="125">
        <v>9</v>
      </c>
      <c r="AA19" s="121">
        <v>32</v>
      </c>
      <c r="AB19" s="125">
        <v>13</v>
      </c>
      <c r="AC19" s="125">
        <v>5</v>
      </c>
      <c r="AD19" s="122">
        <v>36</v>
      </c>
      <c r="AE19" s="125">
        <v>12</v>
      </c>
      <c r="AF19" s="125">
        <v>20</v>
      </c>
      <c r="AG19" s="125">
        <v>4</v>
      </c>
      <c r="AH19" s="109">
        <v>2</v>
      </c>
      <c r="AI19" s="117">
        <v>2</v>
      </c>
      <c r="AJ19" s="241">
        <f>AI19+AH19+AG19+AF19+AE19+AD19+AC19+AB19+AA19+Z19+Y19+X19+W19+V19+U19+T19+R19+Q19+P19+O19+N19+M19+L19+K19</f>
        <v>314</v>
      </c>
      <c r="AK19" s="144"/>
      <c r="AL19" s="209"/>
    </row>
    <row r="20" spans="1:38" s="233" customFormat="1" ht="15.75">
      <c r="A20" s="340"/>
      <c r="B20" s="617" t="s">
        <v>720</v>
      </c>
      <c r="C20" s="618"/>
      <c r="D20" s="618"/>
      <c r="E20" s="618"/>
      <c r="F20" s="619"/>
      <c r="G20" s="341"/>
      <c r="H20" s="341"/>
      <c r="I20" s="342"/>
      <c r="J20" s="341"/>
      <c r="K20" s="341"/>
      <c r="L20" s="341"/>
      <c r="M20" s="341">
        <v>0</v>
      </c>
      <c r="N20" s="341"/>
      <c r="O20" s="341"/>
      <c r="P20" s="341"/>
      <c r="Q20" s="341"/>
      <c r="R20" s="341"/>
      <c r="S20" s="343"/>
      <c r="T20" s="343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241"/>
      <c r="AK20" s="282"/>
      <c r="AL20" s="283"/>
    </row>
    <row r="21" spans="1:38" ht="15.75">
      <c r="A21" s="604" t="s">
        <v>112</v>
      </c>
      <c r="B21" s="540"/>
      <c r="C21" s="540"/>
      <c r="D21" s="540"/>
      <c r="E21" s="540"/>
      <c r="F21" s="540"/>
      <c r="G21" s="540"/>
      <c r="H21" s="540"/>
      <c r="I21" s="540"/>
      <c r="J21" s="337"/>
      <c r="K21" s="337"/>
      <c r="L21" s="337"/>
      <c r="M21" s="337"/>
      <c r="N21" s="337"/>
      <c r="O21" s="337"/>
      <c r="P21" s="337"/>
      <c r="Q21" s="337"/>
      <c r="R21" s="337"/>
      <c r="S21" s="112"/>
      <c r="T21" s="112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243"/>
      <c r="AK21" s="144"/>
      <c r="AL21" s="209"/>
    </row>
    <row r="22" spans="1:38" ht="14.25">
      <c r="A22" s="616" t="s">
        <v>339</v>
      </c>
      <c r="B22" s="540"/>
      <c r="C22" s="540"/>
      <c r="D22" s="540"/>
      <c r="E22" s="540"/>
      <c r="F22" s="540"/>
      <c r="G22" s="540"/>
      <c r="H22" s="540"/>
      <c r="I22" s="540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243"/>
      <c r="AK22" s="144"/>
      <c r="AL22" s="209"/>
    </row>
    <row r="23" spans="1:38" ht="15.75">
      <c r="A23" s="606" t="s">
        <v>114</v>
      </c>
      <c r="B23" s="540"/>
      <c r="C23" s="607" t="s">
        <v>115</v>
      </c>
      <c r="D23" s="540"/>
      <c r="E23" s="540"/>
      <c r="F23" s="540"/>
      <c r="G23" s="607" t="s">
        <v>116</v>
      </c>
      <c r="H23" s="540"/>
      <c r="I23" s="540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243"/>
      <c r="AK23" s="144"/>
      <c r="AL23" s="209"/>
    </row>
    <row r="24" spans="1:38" ht="15.75">
      <c r="A24" s="606" t="s">
        <v>285</v>
      </c>
      <c r="B24" s="540"/>
      <c r="C24" s="607" t="s">
        <v>117</v>
      </c>
      <c r="D24" s="540"/>
      <c r="E24" s="540"/>
      <c r="F24" s="540"/>
      <c r="G24" s="607" t="s">
        <v>286</v>
      </c>
      <c r="H24" s="540"/>
      <c r="I24" s="540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243"/>
      <c r="AK24" s="144"/>
      <c r="AL24" s="209"/>
    </row>
    <row r="25" spans="1:38" ht="15.75">
      <c r="A25" s="609" t="s">
        <v>313</v>
      </c>
      <c r="B25" s="540"/>
      <c r="C25" s="540"/>
      <c r="D25" s="540"/>
      <c r="E25" s="540"/>
      <c r="F25" s="540"/>
      <c r="G25" s="540"/>
      <c r="H25" s="540"/>
      <c r="I25" s="540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243"/>
      <c r="AK25" s="144"/>
      <c r="AL25" s="209"/>
    </row>
    <row r="26" spans="1:38" ht="16.5" thickBot="1">
      <c r="A26" s="603" t="s">
        <v>340</v>
      </c>
      <c r="B26" s="542"/>
      <c r="C26" s="542"/>
      <c r="D26" s="542"/>
      <c r="E26" s="542"/>
      <c r="F26" s="542"/>
      <c r="G26" s="542"/>
      <c r="H26" s="542"/>
      <c r="I26" s="542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6"/>
      <c r="AK26" s="218"/>
      <c r="AL26" s="219"/>
    </row>
  </sheetData>
  <mergeCells count="18">
    <mergeCell ref="A3:I3"/>
    <mergeCell ref="A7:I7"/>
    <mergeCell ref="A10:I10"/>
    <mergeCell ref="A14:I14"/>
    <mergeCell ref="A1:AL1"/>
    <mergeCell ref="A16:I16"/>
    <mergeCell ref="A18:I18"/>
    <mergeCell ref="C24:F24"/>
    <mergeCell ref="A25:I25"/>
    <mergeCell ref="A26:I26"/>
    <mergeCell ref="A21:I21"/>
    <mergeCell ref="A22:I22"/>
    <mergeCell ref="A23:B23"/>
    <mergeCell ref="C23:F23"/>
    <mergeCell ref="G23:I23"/>
    <mergeCell ref="A24:B24"/>
    <mergeCell ref="G24:I24"/>
    <mergeCell ref="B20:F20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" customHeight="1"/>
  <cols>
    <col min="1" max="1" width="7.625" customWidth="1"/>
    <col min="2" max="2" width="25.125" customWidth="1"/>
    <col min="3" max="3" width="12.125" customWidth="1"/>
    <col min="4" max="6" width="7.625" customWidth="1"/>
    <col min="7" max="7" width="12.5" customWidth="1"/>
    <col min="8" max="10" width="9.875" customWidth="1"/>
    <col min="11" max="18" width="4.25" hidden="1" customWidth="1"/>
    <col min="19" max="27" width="5.75" hidden="1" customWidth="1"/>
    <col min="28" max="29" width="4.25" hidden="1" customWidth="1"/>
    <col min="30" max="30" width="6.125" hidden="1" customWidth="1"/>
    <col min="31" max="31" width="4.25" hidden="1" customWidth="1"/>
    <col min="32" max="32" width="6.5" hidden="1" customWidth="1"/>
    <col min="33" max="33" width="6.25" hidden="1" customWidth="1"/>
    <col min="34" max="34" width="4.25" hidden="1" customWidth="1"/>
    <col min="35" max="35" width="6.875" hidden="1" customWidth="1"/>
    <col min="36" max="36" width="13.625" style="234" customWidth="1"/>
  </cols>
  <sheetData>
    <row r="1" spans="1:38" ht="48.95" customHeight="1">
      <c r="A1" s="573" t="s">
        <v>740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5"/>
    </row>
    <row r="2" spans="1:38" ht="49.5" customHeight="1">
      <c r="A2" s="24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215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03" t="s">
        <v>247</v>
      </c>
      <c r="AK2" s="143" t="s">
        <v>718</v>
      </c>
      <c r="AL2" s="249" t="s">
        <v>719</v>
      </c>
    </row>
    <row r="3" spans="1:38" ht="14.25" customHeight="1">
      <c r="A3" s="595" t="s">
        <v>34</v>
      </c>
      <c r="B3" s="544"/>
      <c r="C3" s="544"/>
      <c r="D3" s="544"/>
      <c r="E3" s="544"/>
      <c r="F3" s="544"/>
      <c r="G3" s="544"/>
      <c r="H3" s="544"/>
      <c r="I3" s="544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194"/>
      <c r="AK3" s="144"/>
      <c r="AL3" s="209"/>
    </row>
    <row r="4" spans="1:38" ht="69">
      <c r="A4" s="210">
        <v>1</v>
      </c>
      <c r="B4" s="39" t="s">
        <v>341</v>
      </c>
      <c r="C4" s="69" t="s">
        <v>183</v>
      </c>
      <c r="D4" s="5" t="s">
        <v>342</v>
      </c>
      <c r="E4" s="5" t="s">
        <v>343</v>
      </c>
      <c r="F4" s="69" t="s">
        <v>39</v>
      </c>
      <c r="G4" s="69" t="s">
        <v>39</v>
      </c>
      <c r="H4" s="69">
        <v>2018</v>
      </c>
      <c r="I4" s="5" t="s">
        <v>44</v>
      </c>
      <c r="J4" s="69"/>
      <c r="K4" s="65">
        <v>140</v>
      </c>
      <c r="L4" s="41">
        <v>240</v>
      </c>
      <c r="M4" s="69">
        <v>35</v>
      </c>
      <c r="N4" s="69">
        <v>0</v>
      </c>
      <c r="O4" s="69">
        <v>60</v>
      </c>
      <c r="P4" s="36">
        <v>45</v>
      </c>
      <c r="Q4" s="42">
        <v>290</v>
      </c>
      <c r="R4" s="6">
        <v>170</v>
      </c>
      <c r="S4" s="211">
        <v>137</v>
      </c>
      <c r="T4" s="61">
        <v>108</v>
      </c>
      <c r="U4" s="69"/>
      <c r="V4" s="69">
        <v>520</v>
      </c>
      <c r="W4" s="69">
        <v>70</v>
      </c>
      <c r="X4" s="77">
        <v>221</v>
      </c>
      <c r="Y4" s="69">
        <v>61</v>
      </c>
      <c r="Z4" s="69">
        <v>70</v>
      </c>
      <c r="AA4" s="8">
        <v>235</v>
      </c>
      <c r="AB4" s="69">
        <v>89</v>
      </c>
      <c r="AC4" s="69">
        <v>50</v>
      </c>
      <c r="AD4" s="9">
        <v>120</v>
      </c>
      <c r="AE4" s="69">
        <v>145</v>
      </c>
      <c r="AF4" s="69">
        <v>553</v>
      </c>
      <c r="AG4" s="69">
        <v>105</v>
      </c>
      <c r="AH4" s="65">
        <v>180</v>
      </c>
      <c r="AI4" s="36">
        <v>100</v>
      </c>
      <c r="AJ4" s="142">
        <f t="shared" ref="AJ4:AJ5" si="0">AI4+AH4+AG4+AF4+AE4+AD4+AC4+AB4+AA4+Z4+Y4+X4+W4+V4+U4+T4+R4+Q4+P4+O4+N4+M4+L4+K4</f>
        <v>3607</v>
      </c>
      <c r="AK4" s="144"/>
      <c r="AL4" s="209"/>
    </row>
    <row r="5" spans="1:38" ht="69">
      <c r="A5" s="210">
        <v>2</v>
      </c>
      <c r="B5" s="39" t="s">
        <v>344</v>
      </c>
      <c r="C5" s="69" t="s">
        <v>36</v>
      </c>
      <c r="D5" s="5" t="s">
        <v>342</v>
      </c>
      <c r="E5" s="5" t="s">
        <v>345</v>
      </c>
      <c r="F5" s="69" t="s">
        <v>39</v>
      </c>
      <c r="G5" s="69" t="s">
        <v>39</v>
      </c>
      <c r="H5" s="69">
        <v>2018</v>
      </c>
      <c r="I5" s="5" t="s">
        <v>102</v>
      </c>
      <c r="J5" s="69"/>
      <c r="K5" s="68">
        <v>21</v>
      </c>
      <c r="L5" s="47">
        <v>4</v>
      </c>
      <c r="M5" s="69">
        <v>4</v>
      </c>
      <c r="N5" s="69"/>
      <c r="O5" s="69">
        <v>5</v>
      </c>
      <c r="P5" s="37">
        <v>3</v>
      </c>
      <c r="Q5" s="107">
        <v>13</v>
      </c>
      <c r="R5" s="12">
        <v>9</v>
      </c>
      <c r="S5" s="211">
        <v>3</v>
      </c>
      <c r="T5" s="92">
        <v>7</v>
      </c>
      <c r="U5" s="69"/>
      <c r="V5" s="69">
        <v>7</v>
      </c>
      <c r="W5" s="69">
        <v>7</v>
      </c>
      <c r="X5" s="78">
        <v>9</v>
      </c>
      <c r="Y5" s="69">
        <v>3</v>
      </c>
      <c r="Z5" s="69">
        <v>7</v>
      </c>
      <c r="AA5" s="14">
        <v>6</v>
      </c>
      <c r="AB5" s="69">
        <v>3</v>
      </c>
      <c r="AC5" s="69">
        <v>4</v>
      </c>
      <c r="AD5" s="15">
        <v>2</v>
      </c>
      <c r="AE5" s="69">
        <v>18</v>
      </c>
      <c r="AF5" s="69">
        <v>24</v>
      </c>
      <c r="AG5" s="69">
        <v>3</v>
      </c>
      <c r="AH5" s="68">
        <v>3</v>
      </c>
      <c r="AI5" s="37">
        <v>4</v>
      </c>
      <c r="AJ5" s="142">
        <f t="shared" si="0"/>
        <v>166</v>
      </c>
      <c r="AK5" s="144"/>
      <c r="AL5" s="209"/>
    </row>
    <row r="6" spans="1:38" ht="14.25" customHeight="1">
      <c r="A6" s="595" t="s">
        <v>57</v>
      </c>
      <c r="B6" s="544"/>
      <c r="C6" s="544"/>
      <c r="D6" s="544"/>
      <c r="E6" s="544"/>
      <c r="F6" s="544"/>
      <c r="G6" s="544"/>
      <c r="H6" s="544"/>
      <c r="I6" s="544"/>
      <c r="J6" s="52"/>
      <c r="K6" s="68">
        <v>0</v>
      </c>
      <c r="L6" s="47">
        <v>0</v>
      </c>
      <c r="M6" s="52">
        <v>0</v>
      </c>
      <c r="N6" s="52"/>
      <c r="O6" s="52"/>
      <c r="P6" s="52"/>
      <c r="Q6" s="52"/>
      <c r="R6" s="12">
        <v>0</v>
      </c>
      <c r="S6" s="212"/>
      <c r="T6" s="92"/>
      <c r="U6" s="52"/>
      <c r="V6" s="52"/>
      <c r="W6" s="52"/>
      <c r="X6" s="78">
        <v>0</v>
      </c>
      <c r="Y6" s="52">
        <v>0</v>
      </c>
      <c r="Z6" s="52"/>
      <c r="AA6" s="19"/>
      <c r="AB6" s="52"/>
      <c r="AC6" s="52">
        <v>0</v>
      </c>
      <c r="AD6" s="15">
        <v>0</v>
      </c>
      <c r="AE6" s="52">
        <v>0</v>
      </c>
      <c r="AF6" s="52"/>
      <c r="AG6" s="52"/>
      <c r="AH6" s="68"/>
      <c r="AI6" s="52"/>
      <c r="AJ6" s="194"/>
      <c r="AK6" s="144"/>
      <c r="AL6" s="209"/>
    </row>
    <row r="7" spans="1:38" ht="45">
      <c r="A7" s="213">
        <v>3</v>
      </c>
      <c r="B7" s="25" t="s">
        <v>346</v>
      </c>
      <c r="C7" s="21" t="s">
        <v>183</v>
      </c>
      <c r="D7" s="5" t="s">
        <v>342</v>
      </c>
      <c r="E7" s="24" t="s">
        <v>347</v>
      </c>
      <c r="F7" s="21" t="s">
        <v>39</v>
      </c>
      <c r="G7" s="21" t="s">
        <v>39</v>
      </c>
      <c r="H7" s="21">
        <v>2007</v>
      </c>
      <c r="I7" s="5" t="s">
        <v>44</v>
      </c>
      <c r="J7" s="69"/>
      <c r="K7" s="68">
        <v>155</v>
      </c>
      <c r="L7" s="47">
        <v>175</v>
      </c>
      <c r="M7" s="69">
        <v>123</v>
      </c>
      <c r="N7" s="69">
        <v>0</v>
      </c>
      <c r="O7" s="69">
        <v>70</v>
      </c>
      <c r="P7" s="36">
        <v>20</v>
      </c>
      <c r="Q7" s="42">
        <v>265</v>
      </c>
      <c r="R7" s="12">
        <v>153</v>
      </c>
      <c r="S7" s="211">
        <v>150</v>
      </c>
      <c r="T7" s="92">
        <v>146</v>
      </c>
      <c r="U7" s="69"/>
      <c r="V7" s="69">
        <v>275</v>
      </c>
      <c r="W7" s="69">
        <v>80</v>
      </c>
      <c r="X7" s="78">
        <v>166</v>
      </c>
      <c r="Y7" s="69">
        <v>53</v>
      </c>
      <c r="Z7" s="69">
        <v>80</v>
      </c>
      <c r="AA7" s="14">
        <v>145</v>
      </c>
      <c r="AB7" s="69">
        <v>100</v>
      </c>
      <c r="AC7" s="69">
        <v>50</v>
      </c>
      <c r="AD7" s="15">
        <v>315</v>
      </c>
      <c r="AE7" s="69">
        <v>100</v>
      </c>
      <c r="AF7" s="69">
        <v>558</v>
      </c>
      <c r="AG7" s="69">
        <v>110</v>
      </c>
      <c r="AH7" s="68">
        <v>100</v>
      </c>
      <c r="AI7" s="36">
        <v>100</v>
      </c>
      <c r="AJ7" s="142">
        <f t="shared" ref="AJ7:AJ8" si="1">AI7+AH7+AG7+AF7+AE7+AD7+AC7+AB7+AA7+Z7+Y7+X7+W7+V7+U7+T7+R7+Q7+P7+O7+N7+M7+L7+K7</f>
        <v>3339</v>
      </c>
      <c r="AK7" s="144"/>
      <c r="AL7" s="209"/>
    </row>
    <row r="8" spans="1:38" ht="60">
      <c r="A8" s="213">
        <v>4</v>
      </c>
      <c r="B8" s="25" t="s">
        <v>348</v>
      </c>
      <c r="C8" s="21" t="s">
        <v>36</v>
      </c>
      <c r="D8" s="5" t="s">
        <v>342</v>
      </c>
      <c r="E8" s="24" t="s">
        <v>349</v>
      </c>
      <c r="F8" s="21" t="s">
        <v>39</v>
      </c>
      <c r="G8" s="21" t="s">
        <v>39</v>
      </c>
      <c r="H8" s="21">
        <v>2007</v>
      </c>
      <c r="I8" s="5" t="s">
        <v>102</v>
      </c>
      <c r="J8" s="69"/>
      <c r="K8" s="68">
        <v>1</v>
      </c>
      <c r="L8" s="47">
        <v>4</v>
      </c>
      <c r="M8" s="69">
        <v>4</v>
      </c>
      <c r="N8" s="69">
        <v>0</v>
      </c>
      <c r="O8" s="69">
        <v>5</v>
      </c>
      <c r="P8" s="37">
        <v>3</v>
      </c>
      <c r="Q8" s="107">
        <v>10</v>
      </c>
      <c r="R8" s="12">
        <v>9</v>
      </c>
      <c r="S8" s="211">
        <v>4</v>
      </c>
      <c r="T8" s="92">
        <v>6</v>
      </c>
      <c r="U8" s="69"/>
      <c r="V8" s="69">
        <v>7</v>
      </c>
      <c r="W8" s="69">
        <v>4</v>
      </c>
      <c r="X8" s="78">
        <v>87</v>
      </c>
      <c r="Y8" s="69">
        <v>3</v>
      </c>
      <c r="Z8" s="69">
        <v>4</v>
      </c>
      <c r="AA8" s="14">
        <v>5</v>
      </c>
      <c r="AB8" s="69">
        <v>6</v>
      </c>
      <c r="AC8" s="69">
        <v>3</v>
      </c>
      <c r="AD8" s="15">
        <v>6</v>
      </c>
      <c r="AE8" s="69">
        <v>5</v>
      </c>
      <c r="AF8" s="69">
        <v>26</v>
      </c>
      <c r="AG8" s="69">
        <v>4</v>
      </c>
      <c r="AH8" s="68">
        <v>3</v>
      </c>
      <c r="AI8" s="37">
        <v>4</v>
      </c>
      <c r="AJ8" s="142">
        <f t="shared" si="1"/>
        <v>209</v>
      </c>
      <c r="AK8" s="144"/>
      <c r="AL8" s="209"/>
    </row>
    <row r="9" spans="1:38" ht="14.25" customHeight="1">
      <c r="A9" s="595" t="s">
        <v>99</v>
      </c>
      <c r="B9" s="544"/>
      <c r="C9" s="544"/>
      <c r="D9" s="544"/>
      <c r="E9" s="544"/>
      <c r="F9" s="544"/>
      <c r="G9" s="544"/>
      <c r="H9" s="544"/>
      <c r="I9" s="544"/>
      <c r="J9" s="52"/>
      <c r="K9" s="68">
        <v>0</v>
      </c>
      <c r="L9" s="47">
        <v>0</v>
      </c>
      <c r="M9" s="52">
        <v>0</v>
      </c>
      <c r="N9" s="69">
        <v>0</v>
      </c>
      <c r="O9" s="52"/>
      <c r="P9" s="52"/>
      <c r="Q9" s="52"/>
      <c r="R9" s="12">
        <v>0</v>
      </c>
      <c r="S9" s="212"/>
      <c r="T9" s="92"/>
      <c r="U9" s="52"/>
      <c r="V9" s="52"/>
      <c r="W9" s="52"/>
      <c r="X9" s="78">
        <v>0</v>
      </c>
      <c r="Y9" s="52">
        <v>0</v>
      </c>
      <c r="Z9" s="52"/>
      <c r="AA9" s="19"/>
      <c r="AB9" s="52"/>
      <c r="AC9" s="52">
        <v>0</v>
      </c>
      <c r="AD9" s="15">
        <v>0</v>
      </c>
      <c r="AE9" s="52">
        <v>0</v>
      </c>
      <c r="AF9" s="52"/>
      <c r="AG9" s="52"/>
      <c r="AH9" s="68"/>
      <c r="AI9" s="52"/>
      <c r="AJ9" s="194"/>
      <c r="AK9" s="144"/>
      <c r="AL9" s="209"/>
    </row>
    <row r="10" spans="1:38" ht="45">
      <c r="A10" s="210">
        <v>5</v>
      </c>
      <c r="B10" s="106" t="s">
        <v>350</v>
      </c>
      <c r="C10" s="69" t="s">
        <v>183</v>
      </c>
      <c r="D10" s="5" t="s">
        <v>342</v>
      </c>
      <c r="E10" s="5" t="s">
        <v>351</v>
      </c>
      <c r="F10" s="69" t="s">
        <v>39</v>
      </c>
      <c r="G10" s="69" t="s">
        <v>39</v>
      </c>
      <c r="H10" s="69">
        <v>2019</v>
      </c>
      <c r="I10" s="5" t="s">
        <v>44</v>
      </c>
      <c r="J10" s="69"/>
      <c r="K10" s="68">
        <v>115</v>
      </c>
      <c r="L10" s="47">
        <v>175</v>
      </c>
      <c r="M10" s="69">
        <v>79</v>
      </c>
      <c r="N10" s="69">
        <v>0</v>
      </c>
      <c r="O10" s="69">
        <v>75</v>
      </c>
      <c r="P10" s="36">
        <v>70</v>
      </c>
      <c r="Q10" s="42">
        <v>280</v>
      </c>
      <c r="R10" s="12">
        <v>218</v>
      </c>
      <c r="S10" s="211">
        <v>140</v>
      </c>
      <c r="T10" s="92">
        <v>120</v>
      </c>
      <c r="U10" s="69"/>
      <c r="V10" s="69">
        <v>430</v>
      </c>
      <c r="W10" s="69">
        <v>150</v>
      </c>
      <c r="X10" s="78">
        <v>156</v>
      </c>
      <c r="Y10" s="69">
        <v>49</v>
      </c>
      <c r="Z10" s="69">
        <v>150</v>
      </c>
      <c r="AA10" s="14">
        <v>205</v>
      </c>
      <c r="AB10" s="69">
        <v>107</v>
      </c>
      <c r="AC10" s="69">
        <v>120</v>
      </c>
      <c r="AD10" s="15">
        <v>310</v>
      </c>
      <c r="AE10" s="69">
        <v>135</v>
      </c>
      <c r="AF10" s="69">
        <v>503</v>
      </c>
      <c r="AG10" s="69">
        <v>125</v>
      </c>
      <c r="AH10" s="68">
        <v>120</v>
      </c>
      <c r="AI10" s="36">
        <v>100</v>
      </c>
      <c r="AJ10" s="142">
        <f t="shared" ref="AJ10:AJ11" si="2">AI10+AH10+AG10+AF10+AE10+AD10+AC10+AB10+AA10+Z10+Y10+X10+W10+V10+U10+T10+R10+Q10+P10+O10+N10+M10+L10+K10</f>
        <v>3792</v>
      </c>
      <c r="AK10" s="144"/>
      <c r="AL10" s="209"/>
    </row>
    <row r="11" spans="1:38" ht="60">
      <c r="A11" s="210">
        <v>6</v>
      </c>
      <c r="B11" s="106" t="s">
        <v>352</v>
      </c>
      <c r="C11" s="69" t="s">
        <v>36</v>
      </c>
      <c r="D11" s="5" t="s">
        <v>342</v>
      </c>
      <c r="E11" s="5" t="s">
        <v>353</v>
      </c>
      <c r="F11" s="69" t="s">
        <v>39</v>
      </c>
      <c r="G11" s="69" t="s">
        <v>39</v>
      </c>
      <c r="H11" s="69">
        <v>2019</v>
      </c>
      <c r="I11" s="5" t="s">
        <v>102</v>
      </c>
      <c r="J11" s="69"/>
      <c r="K11" s="68">
        <v>5</v>
      </c>
      <c r="L11" s="47">
        <v>4</v>
      </c>
      <c r="M11" s="69">
        <v>5</v>
      </c>
      <c r="N11" s="69">
        <v>0</v>
      </c>
      <c r="O11" s="69">
        <v>5</v>
      </c>
      <c r="P11" s="37">
        <v>3</v>
      </c>
      <c r="Q11" s="107">
        <v>12</v>
      </c>
      <c r="R11" s="12">
        <v>9</v>
      </c>
      <c r="S11" s="211">
        <v>4</v>
      </c>
      <c r="T11" s="92">
        <v>6</v>
      </c>
      <c r="U11" s="69"/>
      <c r="V11" s="69">
        <v>8</v>
      </c>
      <c r="W11" s="69">
        <v>8</v>
      </c>
      <c r="X11" s="78">
        <v>6</v>
      </c>
      <c r="Y11" s="69">
        <v>2</v>
      </c>
      <c r="Z11" s="69">
        <v>8</v>
      </c>
      <c r="AA11" s="14">
        <v>8</v>
      </c>
      <c r="AB11" s="69">
        <v>5</v>
      </c>
      <c r="AC11" s="69">
        <v>3</v>
      </c>
      <c r="AD11" s="15">
        <v>5</v>
      </c>
      <c r="AE11" s="69">
        <v>8</v>
      </c>
      <c r="AF11" s="69">
        <v>17</v>
      </c>
      <c r="AG11" s="69">
        <v>4</v>
      </c>
      <c r="AH11" s="68">
        <v>2</v>
      </c>
      <c r="AI11" s="37">
        <v>4</v>
      </c>
      <c r="AJ11" s="142">
        <f t="shared" si="2"/>
        <v>137</v>
      </c>
      <c r="AK11" s="144"/>
      <c r="AL11" s="209"/>
    </row>
    <row r="12" spans="1:38" ht="14.25" customHeight="1">
      <c r="A12" s="595" t="s">
        <v>264</v>
      </c>
      <c r="B12" s="544"/>
      <c r="C12" s="544"/>
      <c r="D12" s="544"/>
      <c r="E12" s="544"/>
      <c r="F12" s="544"/>
      <c r="G12" s="544"/>
      <c r="H12" s="544"/>
      <c r="I12" s="544"/>
      <c r="J12" s="52"/>
      <c r="K12" s="68">
        <v>0</v>
      </c>
      <c r="L12" s="47">
        <v>0</v>
      </c>
      <c r="M12" s="52">
        <v>0</v>
      </c>
      <c r="N12" s="69">
        <v>0</v>
      </c>
      <c r="O12" s="52"/>
      <c r="P12" s="52"/>
      <c r="Q12" s="52"/>
      <c r="R12" s="12">
        <v>0</v>
      </c>
      <c r="S12" s="212"/>
      <c r="T12" s="92"/>
      <c r="U12" s="52"/>
      <c r="V12" s="52"/>
      <c r="W12" s="52"/>
      <c r="X12" s="78">
        <v>0</v>
      </c>
      <c r="Y12" s="52">
        <v>0</v>
      </c>
      <c r="Z12" s="52"/>
      <c r="AA12" s="19"/>
      <c r="AB12" s="52"/>
      <c r="AC12" s="52">
        <v>0</v>
      </c>
      <c r="AD12" s="15">
        <v>0</v>
      </c>
      <c r="AE12" s="52">
        <v>0</v>
      </c>
      <c r="AF12" s="52"/>
      <c r="AG12" s="52"/>
      <c r="AH12" s="68"/>
      <c r="AI12" s="52"/>
      <c r="AJ12" s="194"/>
      <c r="AK12" s="144"/>
      <c r="AL12" s="209"/>
    </row>
    <row r="13" spans="1:38" ht="60">
      <c r="A13" s="210">
        <v>7</v>
      </c>
      <c r="B13" s="106" t="s">
        <v>354</v>
      </c>
      <c r="C13" s="69" t="s">
        <v>183</v>
      </c>
      <c r="D13" s="5" t="s">
        <v>342</v>
      </c>
      <c r="E13" s="5" t="s">
        <v>355</v>
      </c>
      <c r="F13" s="69" t="s">
        <v>39</v>
      </c>
      <c r="G13" s="69" t="s">
        <v>39</v>
      </c>
      <c r="H13" s="69">
        <v>2020</v>
      </c>
      <c r="I13" s="5" t="s">
        <v>44</v>
      </c>
      <c r="J13" s="63"/>
      <c r="K13" s="68">
        <v>115</v>
      </c>
      <c r="L13" s="47">
        <v>225</v>
      </c>
      <c r="M13" s="63">
        <v>20</v>
      </c>
      <c r="N13" s="69">
        <v>0</v>
      </c>
      <c r="O13" s="63">
        <v>40</v>
      </c>
      <c r="P13" s="36">
        <v>20</v>
      </c>
      <c r="Q13" s="42">
        <v>175</v>
      </c>
      <c r="R13" s="12">
        <v>96</v>
      </c>
      <c r="S13" s="211">
        <v>170</v>
      </c>
      <c r="T13" s="92">
        <v>131</v>
      </c>
      <c r="U13" s="63"/>
      <c r="V13" s="63">
        <v>365</v>
      </c>
      <c r="W13" s="63">
        <v>60</v>
      </c>
      <c r="X13" s="78">
        <v>101</v>
      </c>
      <c r="Y13" s="63">
        <v>40</v>
      </c>
      <c r="Z13" s="63">
        <v>60</v>
      </c>
      <c r="AA13" s="14">
        <v>133</v>
      </c>
      <c r="AB13" s="63">
        <v>85</v>
      </c>
      <c r="AC13" s="63">
        <v>215</v>
      </c>
      <c r="AD13" s="15">
        <v>280</v>
      </c>
      <c r="AE13" s="63">
        <v>120</v>
      </c>
      <c r="AF13" s="63">
        <v>571</v>
      </c>
      <c r="AG13" s="63">
        <v>105</v>
      </c>
      <c r="AH13" s="68">
        <v>120</v>
      </c>
      <c r="AI13" s="36">
        <v>100</v>
      </c>
      <c r="AJ13" s="142">
        <f>AI13+AH13+AG13+AF13+AE13+AD13+AC13+AB13+AA13+Z13+Y13+X13+W13+V13+U13+T13+R13+Q13+P13+O13+N13+M13+L13+K13</f>
        <v>3177</v>
      </c>
      <c r="AK13" s="144"/>
      <c r="AL13" s="209"/>
    </row>
    <row r="14" spans="1:38" ht="14.25" customHeight="1">
      <c r="A14" s="595" t="s">
        <v>356</v>
      </c>
      <c r="B14" s="544"/>
      <c r="C14" s="544"/>
      <c r="D14" s="544"/>
      <c r="E14" s="544"/>
      <c r="F14" s="544"/>
      <c r="G14" s="544"/>
      <c r="H14" s="544"/>
      <c r="I14" s="52"/>
      <c r="J14" s="52"/>
      <c r="K14" s="68">
        <v>0</v>
      </c>
      <c r="L14" s="47">
        <v>0</v>
      </c>
      <c r="M14" s="52">
        <v>0</v>
      </c>
      <c r="N14" s="69">
        <v>0</v>
      </c>
      <c r="O14" s="52"/>
      <c r="P14" s="52"/>
      <c r="Q14" s="52"/>
      <c r="R14" s="12">
        <v>0</v>
      </c>
      <c r="S14" s="212"/>
      <c r="T14" s="92"/>
      <c r="U14" s="52"/>
      <c r="V14" s="52"/>
      <c r="W14" s="52"/>
      <c r="X14" s="78">
        <v>0</v>
      </c>
      <c r="Y14" s="52">
        <v>0</v>
      </c>
      <c r="Z14" s="52"/>
      <c r="AA14" s="19"/>
      <c r="AB14" s="52"/>
      <c r="AC14" s="52">
        <v>0</v>
      </c>
      <c r="AD14" s="15">
        <v>0</v>
      </c>
      <c r="AE14" s="52">
        <v>0</v>
      </c>
      <c r="AF14" s="52"/>
      <c r="AG14" s="52"/>
      <c r="AH14" s="68"/>
      <c r="AI14" s="52"/>
      <c r="AJ14" s="194"/>
      <c r="AK14" s="144"/>
      <c r="AL14" s="209"/>
    </row>
    <row r="15" spans="1:38" ht="60">
      <c r="A15" s="347">
        <v>8</v>
      </c>
      <c r="B15" s="80" t="s">
        <v>357</v>
      </c>
      <c r="C15" s="79" t="s">
        <v>183</v>
      </c>
      <c r="D15" s="79" t="s">
        <v>342</v>
      </c>
      <c r="E15" s="80" t="s">
        <v>358</v>
      </c>
      <c r="F15" s="79" t="s">
        <v>39</v>
      </c>
      <c r="G15" s="79" t="s">
        <v>39</v>
      </c>
      <c r="H15" s="81">
        <v>2021</v>
      </c>
      <c r="I15" s="81" t="s">
        <v>44</v>
      </c>
      <c r="J15" s="82" t="s">
        <v>359</v>
      </c>
      <c r="K15" s="68">
        <v>327</v>
      </c>
      <c r="L15" s="47">
        <v>945</v>
      </c>
      <c r="M15" s="82">
        <v>604</v>
      </c>
      <c r="N15" s="69">
        <v>0</v>
      </c>
      <c r="O15" s="82">
        <v>360</v>
      </c>
      <c r="P15" s="36">
        <v>255</v>
      </c>
      <c r="Q15" s="83">
        <v>932</v>
      </c>
      <c r="R15" s="12">
        <v>805</v>
      </c>
      <c r="S15" s="211">
        <v>430</v>
      </c>
      <c r="T15" s="84">
        <v>771</v>
      </c>
      <c r="U15" s="82"/>
      <c r="V15" s="82">
        <v>1420</v>
      </c>
      <c r="W15" s="82">
        <v>365</v>
      </c>
      <c r="X15" s="78">
        <v>546</v>
      </c>
      <c r="Y15" s="82">
        <v>234</v>
      </c>
      <c r="Z15" s="82">
        <v>365</v>
      </c>
      <c r="AA15" s="14">
        <v>1016</v>
      </c>
      <c r="AB15" s="82">
        <v>422</v>
      </c>
      <c r="AC15" s="82">
        <v>485</v>
      </c>
      <c r="AD15" s="15">
        <v>715</v>
      </c>
      <c r="AE15" s="82">
        <v>406</v>
      </c>
      <c r="AF15" s="82">
        <v>1788</v>
      </c>
      <c r="AG15" s="82">
        <v>450</v>
      </c>
      <c r="AH15" s="68">
        <v>350</v>
      </c>
      <c r="AI15" s="85">
        <v>100</v>
      </c>
      <c r="AJ15" s="142">
        <f t="shared" ref="AJ15:AJ17" si="3">AI15+AH15+AG15+AF15+AE15+AD15+AC15+AB15+AA15+Z15+Y15+X15+W15+V15+U15+T15+R15+Q15+P15+O15+N15+M15+L15+K15</f>
        <v>13661</v>
      </c>
      <c r="AK15" s="144"/>
      <c r="AL15" s="209"/>
    </row>
    <row r="16" spans="1:38" ht="45">
      <c r="A16" s="210">
        <v>9</v>
      </c>
      <c r="B16" s="106" t="s">
        <v>360</v>
      </c>
      <c r="C16" s="69" t="s">
        <v>183</v>
      </c>
      <c r="D16" s="5" t="s">
        <v>342</v>
      </c>
      <c r="E16" s="5" t="s">
        <v>361</v>
      </c>
      <c r="F16" s="69" t="s">
        <v>39</v>
      </c>
      <c r="G16" s="69" t="s">
        <v>39</v>
      </c>
      <c r="H16" s="69">
        <v>2010</v>
      </c>
      <c r="I16" s="5" t="s">
        <v>44</v>
      </c>
      <c r="J16" s="69"/>
      <c r="K16" s="68">
        <v>115</v>
      </c>
      <c r="L16" s="47">
        <v>155</v>
      </c>
      <c r="M16" s="69">
        <v>79</v>
      </c>
      <c r="N16" s="69">
        <v>0</v>
      </c>
      <c r="O16" s="69">
        <v>35</v>
      </c>
      <c r="P16" s="37">
        <v>0</v>
      </c>
      <c r="Q16" s="107">
        <v>300</v>
      </c>
      <c r="R16" s="12">
        <v>160</v>
      </c>
      <c r="S16" s="211">
        <v>60</v>
      </c>
      <c r="T16" s="92">
        <v>100</v>
      </c>
      <c r="U16" s="69"/>
      <c r="V16" s="69">
        <v>425</v>
      </c>
      <c r="W16" s="69">
        <v>40</v>
      </c>
      <c r="X16" s="78">
        <v>117</v>
      </c>
      <c r="Y16" s="69">
        <v>53</v>
      </c>
      <c r="Z16" s="69">
        <v>40</v>
      </c>
      <c r="AA16" s="14">
        <v>80</v>
      </c>
      <c r="AB16" s="69">
        <v>120</v>
      </c>
      <c r="AC16" s="69">
        <v>40</v>
      </c>
      <c r="AD16" s="15">
        <v>215</v>
      </c>
      <c r="AE16" s="69">
        <v>125</v>
      </c>
      <c r="AF16" s="69">
        <v>390</v>
      </c>
      <c r="AG16" s="69">
        <v>205</v>
      </c>
      <c r="AH16" s="68">
        <v>60</v>
      </c>
      <c r="AI16" s="86">
        <v>100</v>
      </c>
      <c r="AJ16" s="142">
        <f t="shared" si="3"/>
        <v>2954</v>
      </c>
      <c r="AK16" s="144"/>
      <c r="AL16" s="209"/>
    </row>
    <row r="17" spans="1:38" ht="60">
      <c r="A17" s="210">
        <v>10</v>
      </c>
      <c r="B17" s="106" t="s">
        <v>362</v>
      </c>
      <c r="C17" s="69" t="s">
        <v>183</v>
      </c>
      <c r="D17" s="5" t="s">
        <v>342</v>
      </c>
      <c r="E17" s="5" t="s">
        <v>363</v>
      </c>
      <c r="F17" s="69" t="s">
        <v>39</v>
      </c>
      <c r="G17" s="69" t="s">
        <v>39</v>
      </c>
      <c r="H17" s="69">
        <v>2018</v>
      </c>
      <c r="I17" s="5" t="s">
        <v>364</v>
      </c>
      <c r="J17" s="69"/>
      <c r="K17" s="68">
        <v>102</v>
      </c>
      <c r="L17" s="47">
        <v>200</v>
      </c>
      <c r="M17" s="69">
        <v>178</v>
      </c>
      <c r="N17" s="69">
        <v>0</v>
      </c>
      <c r="O17" s="69">
        <v>40</v>
      </c>
      <c r="P17" s="37">
        <v>25</v>
      </c>
      <c r="Q17" s="107">
        <v>260</v>
      </c>
      <c r="R17" s="12">
        <v>180</v>
      </c>
      <c r="S17" s="211">
        <v>95</v>
      </c>
      <c r="T17" s="92">
        <v>105</v>
      </c>
      <c r="U17" s="69"/>
      <c r="V17" s="69">
        <v>200</v>
      </c>
      <c r="W17" s="69">
        <v>45</v>
      </c>
      <c r="X17" s="78">
        <v>304</v>
      </c>
      <c r="Y17" s="69">
        <v>60</v>
      </c>
      <c r="Z17" s="69">
        <v>45</v>
      </c>
      <c r="AA17" s="14">
        <v>127</v>
      </c>
      <c r="AB17" s="69">
        <v>75</v>
      </c>
      <c r="AC17" s="69">
        <v>40</v>
      </c>
      <c r="AD17" s="15">
        <v>215</v>
      </c>
      <c r="AE17" s="69">
        <v>80</v>
      </c>
      <c r="AF17" s="69">
        <v>47</v>
      </c>
      <c r="AG17" s="69">
        <v>75</v>
      </c>
      <c r="AH17" s="68">
        <v>115</v>
      </c>
      <c r="AI17" s="86">
        <v>50</v>
      </c>
      <c r="AJ17" s="142">
        <f t="shared" si="3"/>
        <v>2568</v>
      </c>
      <c r="AK17" s="144"/>
      <c r="AL17" s="209"/>
    </row>
    <row r="18" spans="1:38" ht="14.25" customHeight="1">
      <c r="A18" s="595" t="s">
        <v>365</v>
      </c>
      <c r="B18" s="544"/>
      <c r="C18" s="544"/>
      <c r="D18" s="544"/>
      <c r="E18" s="544"/>
      <c r="F18" s="544"/>
      <c r="G18" s="544"/>
      <c r="H18" s="544"/>
      <c r="I18" s="52"/>
      <c r="J18" s="52"/>
      <c r="K18" s="68">
        <v>0</v>
      </c>
      <c r="L18" s="47">
        <v>0</v>
      </c>
      <c r="M18" s="52">
        <v>0</v>
      </c>
      <c r="N18" s="69">
        <v>0</v>
      </c>
      <c r="O18" s="52"/>
      <c r="P18" s="52"/>
      <c r="Q18" s="52"/>
      <c r="R18" s="12">
        <v>0</v>
      </c>
      <c r="S18" s="212"/>
      <c r="T18" s="92"/>
      <c r="U18" s="52"/>
      <c r="V18" s="52"/>
      <c r="W18" s="52"/>
      <c r="X18" s="78">
        <v>0</v>
      </c>
      <c r="Y18" s="52">
        <v>0</v>
      </c>
      <c r="Z18" s="52"/>
      <c r="AA18" s="19"/>
      <c r="AB18" s="52"/>
      <c r="AC18" s="52">
        <v>0</v>
      </c>
      <c r="AD18" s="15">
        <v>0</v>
      </c>
      <c r="AE18" s="52">
        <v>0</v>
      </c>
      <c r="AF18" s="52"/>
      <c r="AG18" s="52"/>
      <c r="AH18" s="68"/>
      <c r="AI18" s="52"/>
      <c r="AJ18" s="194"/>
      <c r="AK18" s="144"/>
      <c r="AL18" s="209"/>
    </row>
    <row r="19" spans="1:38" ht="60">
      <c r="A19" s="210">
        <v>11</v>
      </c>
      <c r="B19" s="106" t="s">
        <v>366</v>
      </c>
      <c r="C19" s="69" t="s">
        <v>183</v>
      </c>
      <c r="D19" s="5" t="s">
        <v>342</v>
      </c>
      <c r="E19" s="5" t="s">
        <v>367</v>
      </c>
      <c r="F19" s="69" t="s">
        <v>39</v>
      </c>
      <c r="G19" s="69" t="s">
        <v>39</v>
      </c>
      <c r="H19" s="69">
        <v>2018</v>
      </c>
      <c r="I19" s="5" t="s">
        <v>368</v>
      </c>
      <c r="J19" s="69"/>
      <c r="K19" s="68">
        <v>122</v>
      </c>
      <c r="L19" s="47">
        <v>255</v>
      </c>
      <c r="M19" s="69">
        <v>187</v>
      </c>
      <c r="N19" s="69">
        <v>0</v>
      </c>
      <c r="O19" s="69">
        <v>50</v>
      </c>
      <c r="P19" s="36">
        <v>35</v>
      </c>
      <c r="Q19" s="42">
        <v>260</v>
      </c>
      <c r="R19" s="12">
        <v>239</v>
      </c>
      <c r="S19" s="211">
        <v>115</v>
      </c>
      <c r="T19" s="92">
        <v>105</v>
      </c>
      <c r="U19" s="69"/>
      <c r="V19" s="69">
        <v>315</v>
      </c>
      <c r="W19" s="69">
        <v>75</v>
      </c>
      <c r="X19" s="78">
        <v>271</v>
      </c>
      <c r="Y19" s="69">
        <v>46</v>
      </c>
      <c r="Z19" s="69">
        <v>75</v>
      </c>
      <c r="AA19" s="14">
        <v>120</v>
      </c>
      <c r="AB19" s="69">
        <v>120</v>
      </c>
      <c r="AC19" s="69">
        <v>30</v>
      </c>
      <c r="AD19" s="15">
        <v>215</v>
      </c>
      <c r="AE19" s="69">
        <v>85</v>
      </c>
      <c r="AF19" s="69">
        <v>453</v>
      </c>
      <c r="AG19" s="69">
        <v>105</v>
      </c>
      <c r="AH19" s="68">
        <v>115</v>
      </c>
      <c r="AI19" s="36">
        <v>100</v>
      </c>
      <c r="AJ19" s="142">
        <f>AI19+AH19+AG19+AF19+AE19+AD19+AC19+AB19+AA19+Z19+Y19+X19+W19+V19+U19+T19+R19+Q19+P19+O19+N19+M19+L19+K19</f>
        <v>3378</v>
      </c>
      <c r="AK19" s="144"/>
      <c r="AL19" s="209"/>
    </row>
    <row r="20" spans="1:38" s="233" customFormat="1" ht="14.25" customHeight="1">
      <c r="A20" s="348"/>
      <c r="B20" s="627" t="s">
        <v>720</v>
      </c>
      <c r="C20" s="628"/>
      <c r="D20" s="628"/>
      <c r="E20" s="345"/>
      <c r="F20" s="345"/>
      <c r="G20" s="346"/>
      <c r="H20" s="280"/>
      <c r="I20" s="198"/>
      <c r="J20" s="280"/>
      <c r="K20" s="280"/>
      <c r="L20" s="280"/>
      <c r="M20" s="280">
        <v>0</v>
      </c>
      <c r="N20" s="280"/>
      <c r="O20" s="280"/>
      <c r="P20" s="280"/>
      <c r="Q20" s="280"/>
      <c r="R20" s="280"/>
      <c r="S20" s="349"/>
      <c r="T20" s="349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142"/>
      <c r="AK20" s="282"/>
      <c r="AL20" s="283"/>
    </row>
    <row r="21" spans="1:38" ht="37.5" customHeight="1">
      <c r="A21" s="621" t="s">
        <v>112</v>
      </c>
      <c r="B21" s="544"/>
      <c r="C21" s="544"/>
      <c r="D21" s="544"/>
      <c r="E21" s="544"/>
      <c r="F21" s="544"/>
      <c r="G21" s="544"/>
      <c r="H21" s="544"/>
      <c r="I21" s="577"/>
      <c r="J21" s="87"/>
      <c r="K21" s="87"/>
      <c r="L21" s="87"/>
      <c r="M21" s="87"/>
      <c r="N21" s="87"/>
      <c r="O21" s="87"/>
      <c r="P21" s="87"/>
      <c r="Q21" s="87"/>
      <c r="R21" s="87"/>
      <c r="S21" s="253"/>
      <c r="T21" s="253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246"/>
      <c r="AK21" s="144"/>
      <c r="AL21" s="209"/>
    </row>
    <row r="22" spans="1:38" ht="14.25" customHeight="1">
      <c r="A22" s="622" t="s">
        <v>113</v>
      </c>
      <c r="B22" s="544"/>
      <c r="C22" s="544"/>
      <c r="D22" s="544"/>
      <c r="E22" s="577"/>
      <c r="F22" s="623">
        <v>44285</v>
      </c>
      <c r="G22" s="577"/>
      <c r="H22" s="88"/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253"/>
      <c r="T22" s="253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246"/>
      <c r="AK22" s="144"/>
      <c r="AL22" s="209"/>
    </row>
    <row r="23" spans="1:38" ht="14.25" customHeight="1">
      <c r="A23" s="624" t="s">
        <v>369</v>
      </c>
      <c r="B23" s="577"/>
      <c r="C23" s="625" t="s">
        <v>370</v>
      </c>
      <c r="D23" s="544"/>
      <c r="E23" s="544"/>
      <c r="F23" s="577"/>
      <c r="G23" s="625" t="s">
        <v>371</v>
      </c>
      <c r="H23" s="544"/>
      <c r="I23" s="577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246"/>
      <c r="AK23" s="144"/>
      <c r="AL23" s="209"/>
    </row>
    <row r="24" spans="1:38" ht="14.25" customHeight="1">
      <c r="A24" s="624" t="s">
        <v>372</v>
      </c>
      <c r="B24" s="577"/>
      <c r="C24" s="625" t="s">
        <v>373</v>
      </c>
      <c r="D24" s="544"/>
      <c r="E24" s="544"/>
      <c r="F24" s="577"/>
      <c r="G24" s="625" t="s">
        <v>286</v>
      </c>
      <c r="H24" s="544"/>
      <c r="I24" s="577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246"/>
      <c r="AK24" s="144"/>
      <c r="AL24" s="209"/>
    </row>
    <row r="25" spans="1:38" ht="14.25" customHeight="1">
      <c r="A25" s="626" t="s">
        <v>119</v>
      </c>
      <c r="B25" s="544"/>
      <c r="C25" s="544"/>
      <c r="D25" s="544"/>
      <c r="E25" s="544"/>
      <c r="F25" s="544"/>
      <c r="G25" s="544"/>
      <c r="H25" s="544"/>
      <c r="I25" s="577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246"/>
      <c r="AK25" s="144"/>
      <c r="AL25" s="209"/>
    </row>
    <row r="26" spans="1:38" ht="14.25" customHeight="1" thickBot="1">
      <c r="A26" s="620" t="s">
        <v>374</v>
      </c>
      <c r="B26" s="579"/>
      <c r="C26" s="579"/>
      <c r="D26" s="579"/>
      <c r="E26" s="579"/>
      <c r="F26" s="579"/>
      <c r="G26" s="579"/>
      <c r="H26" s="579"/>
      <c r="I26" s="58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256"/>
      <c r="AK26" s="218"/>
      <c r="AL26" s="219"/>
    </row>
    <row r="27" spans="1:38" ht="14.25" customHeight="1"/>
    <row r="28" spans="1:38" ht="14.25" customHeight="1"/>
    <row r="29" spans="1:38" ht="14.25" customHeight="1"/>
    <row r="30" spans="1:38" ht="14.25" customHeight="1"/>
    <row r="31" spans="1:38" ht="14.25" customHeight="1"/>
    <row r="32" spans="1:3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9">
    <mergeCell ref="A3:I3"/>
    <mergeCell ref="A6:I6"/>
    <mergeCell ref="A9:I9"/>
    <mergeCell ref="A12:I12"/>
    <mergeCell ref="A1:AL1"/>
    <mergeCell ref="A14:H14"/>
    <mergeCell ref="A18:H18"/>
    <mergeCell ref="C24:F24"/>
    <mergeCell ref="G24:I24"/>
    <mergeCell ref="A25:I25"/>
    <mergeCell ref="B20:D20"/>
    <mergeCell ref="A26:I26"/>
    <mergeCell ref="A21:I21"/>
    <mergeCell ref="A22:E22"/>
    <mergeCell ref="F22:G22"/>
    <mergeCell ref="A23:B23"/>
    <mergeCell ref="C23:F23"/>
    <mergeCell ref="G23:I23"/>
    <mergeCell ref="A24:B24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2.625" defaultRowHeight="15" customHeight="1"/>
  <cols>
    <col min="1" max="1" width="7.625" style="141" customWidth="1"/>
    <col min="2" max="2" width="26.75" style="141" customWidth="1"/>
    <col min="3" max="3" width="11.875" style="141" customWidth="1"/>
    <col min="4" max="4" width="7.625" style="141" customWidth="1"/>
    <col min="5" max="5" width="10.625" style="141" customWidth="1"/>
    <col min="6" max="6" width="7.625" style="141" customWidth="1"/>
    <col min="7" max="7" width="11.5" style="141" customWidth="1"/>
    <col min="8" max="8" width="10.125" style="141" customWidth="1"/>
    <col min="9" max="9" width="7.625" style="141" customWidth="1"/>
    <col min="10" max="10" width="9.625" style="141" customWidth="1"/>
    <col min="11" max="16" width="4.5" style="141" hidden="1" customWidth="1"/>
    <col min="17" max="17" width="6" style="141" hidden="1" customWidth="1"/>
    <col min="18" max="18" width="4.5" style="141" hidden="1" customWidth="1"/>
    <col min="19" max="19" width="5.375" style="141" hidden="1" customWidth="1"/>
    <col min="20" max="20" width="6.625" style="141" hidden="1" customWidth="1"/>
    <col min="21" max="21" width="6.875" style="141" hidden="1" customWidth="1"/>
    <col min="22" max="22" width="5.75" style="141" hidden="1" customWidth="1"/>
    <col min="23" max="23" width="4.875" style="141" hidden="1" customWidth="1"/>
    <col min="24" max="24" width="5.625" style="141" hidden="1" customWidth="1"/>
    <col min="25" max="25" width="5.875" style="141" hidden="1" customWidth="1"/>
    <col min="26" max="26" width="6.625" style="141" hidden="1" customWidth="1"/>
    <col min="27" max="27" width="3.5" style="141" hidden="1" customWidth="1"/>
    <col min="28" max="31" width="5" style="141" hidden="1" customWidth="1"/>
    <col min="32" max="32" width="6.75" style="141" hidden="1" customWidth="1"/>
    <col min="33" max="34" width="5" style="141" hidden="1" customWidth="1"/>
    <col min="35" max="35" width="6.5" style="141" hidden="1" customWidth="1"/>
    <col min="36" max="36" width="14.625" style="234" customWidth="1"/>
    <col min="37" max="37" width="11.125" style="141" customWidth="1"/>
    <col min="38" max="16384" width="12.625" style="141"/>
  </cols>
  <sheetData>
    <row r="1" spans="1:38" s="279" customFormat="1" ht="47.1" customHeight="1">
      <c r="A1" s="613" t="s">
        <v>743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5"/>
    </row>
    <row r="2" spans="1:38" ht="59.1" customHeight="1">
      <c r="A2" s="35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</v>
      </c>
      <c r="H2" s="261" t="s">
        <v>7</v>
      </c>
      <c r="I2" s="261" t="s">
        <v>8</v>
      </c>
      <c r="J2" s="261" t="s">
        <v>215</v>
      </c>
      <c r="K2" s="352" t="s">
        <v>9</v>
      </c>
      <c r="L2" s="352" t="s">
        <v>10</v>
      </c>
      <c r="M2" s="352" t="s">
        <v>11</v>
      </c>
      <c r="N2" s="352" t="s">
        <v>12</v>
      </c>
      <c r="O2" s="352" t="s">
        <v>13</v>
      </c>
      <c r="P2" s="352" t="s">
        <v>14</v>
      </c>
      <c r="Q2" s="352" t="s">
        <v>15</v>
      </c>
      <c r="R2" s="352" t="s">
        <v>16</v>
      </c>
      <c r="S2" s="352" t="s">
        <v>17</v>
      </c>
      <c r="T2" s="352" t="s">
        <v>18</v>
      </c>
      <c r="U2" s="352" t="s">
        <v>19</v>
      </c>
      <c r="V2" s="352" t="s">
        <v>20</v>
      </c>
      <c r="W2" s="352" t="s">
        <v>21</v>
      </c>
      <c r="X2" s="352" t="s">
        <v>22</v>
      </c>
      <c r="Y2" s="352" t="s">
        <v>23</v>
      </c>
      <c r="Z2" s="352" t="s">
        <v>24</v>
      </c>
      <c r="AA2" s="352" t="s">
        <v>25</v>
      </c>
      <c r="AB2" s="352" t="s">
        <v>26</v>
      </c>
      <c r="AC2" s="352" t="s">
        <v>27</v>
      </c>
      <c r="AD2" s="352" t="s">
        <v>28</v>
      </c>
      <c r="AE2" s="352" t="s">
        <v>29</v>
      </c>
      <c r="AF2" s="352" t="s">
        <v>30</v>
      </c>
      <c r="AG2" s="352" t="s">
        <v>31</v>
      </c>
      <c r="AH2" s="352" t="s">
        <v>32</v>
      </c>
      <c r="AI2" s="352" t="s">
        <v>33</v>
      </c>
      <c r="AJ2" s="203" t="s">
        <v>247</v>
      </c>
      <c r="AK2" s="261" t="s">
        <v>718</v>
      </c>
      <c r="AL2" s="262" t="s">
        <v>719</v>
      </c>
    </row>
    <row r="3" spans="1:38" ht="14.25" customHeight="1">
      <c r="A3" s="637" t="s">
        <v>34</v>
      </c>
      <c r="B3" s="632"/>
      <c r="C3" s="632"/>
      <c r="D3" s="632"/>
      <c r="E3" s="632"/>
      <c r="F3" s="632"/>
      <c r="G3" s="632"/>
      <c r="H3" s="632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4"/>
      <c r="AK3" s="263"/>
      <c r="AL3" s="264"/>
    </row>
    <row r="4" spans="1:38" ht="51">
      <c r="A4" s="355">
        <v>1</v>
      </c>
      <c r="B4" s="356" t="s">
        <v>375</v>
      </c>
      <c r="C4" s="357" t="s">
        <v>183</v>
      </c>
      <c r="D4" s="357" t="s">
        <v>376</v>
      </c>
      <c r="E4" s="358" t="s">
        <v>377</v>
      </c>
      <c r="F4" s="357" t="s">
        <v>39</v>
      </c>
      <c r="G4" s="357" t="s">
        <v>39</v>
      </c>
      <c r="H4" s="357">
        <v>2018</v>
      </c>
      <c r="I4" s="358" t="s">
        <v>44</v>
      </c>
      <c r="J4" s="357"/>
      <c r="K4" s="359">
        <v>115</v>
      </c>
      <c r="L4" s="359">
        <v>140</v>
      </c>
      <c r="M4" s="357">
        <v>72</v>
      </c>
      <c r="N4" s="357">
        <v>0</v>
      </c>
      <c r="O4" s="357">
        <v>110</v>
      </c>
      <c r="P4" s="360">
        <v>95</v>
      </c>
      <c r="Q4" s="361">
        <v>227</v>
      </c>
      <c r="R4" s="362">
        <v>105</v>
      </c>
      <c r="S4" s="359">
        <v>125</v>
      </c>
      <c r="T4" s="363">
        <v>153</v>
      </c>
      <c r="U4" s="357"/>
      <c r="V4" s="357">
        <v>380</v>
      </c>
      <c r="W4" s="357">
        <v>185</v>
      </c>
      <c r="X4" s="343">
        <v>188</v>
      </c>
      <c r="Y4" s="357">
        <v>45</v>
      </c>
      <c r="Z4" s="357">
        <v>55</v>
      </c>
      <c r="AA4" s="360">
        <v>180</v>
      </c>
      <c r="AB4" s="357">
        <v>154</v>
      </c>
      <c r="AC4" s="357">
        <v>75</v>
      </c>
      <c r="AD4" s="364">
        <v>280</v>
      </c>
      <c r="AE4" s="357">
        <v>120</v>
      </c>
      <c r="AF4" s="357">
        <v>375</v>
      </c>
      <c r="AG4" s="357">
        <v>90</v>
      </c>
      <c r="AH4" s="359">
        <v>110</v>
      </c>
      <c r="AI4" s="360">
        <v>90</v>
      </c>
      <c r="AJ4" s="365">
        <f t="shared" ref="AJ4:AJ5" si="0">AI4+AH4+AG4+AF4+AE4+AD4+AC4+AB4+AA4+Z4+Y4+X4+W4+V4+U4+T4+R4+Q4+P4+O4+N4+M4+L4+K4</f>
        <v>3344</v>
      </c>
      <c r="AK4" s="263"/>
      <c r="AL4" s="264"/>
    </row>
    <row r="5" spans="1:38" ht="57">
      <c r="A5" s="355">
        <v>2</v>
      </c>
      <c r="B5" s="356" t="s">
        <v>378</v>
      </c>
      <c r="C5" s="357" t="s">
        <v>36</v>
      </c>
      <c r="D5" s="357" t="s">
        <v>376</v>
      </c>
      <c r="E5" s="358" t="s">
        <v>379</v>
      </c>
      <c r="F5" s="357" t="s">
        <v>39</v>
      </c>
      <c r="G5" s="357" t="s">
        <v>39</v>
      </c>
      <c r="H5" s="357">
        <v>2018</v>
      </c>
      <c r="I5" s="358" t="s">
        <v>102</v>
      </c>
      <c r="J5" s="357"/>
      <c r="K5" s="359">
        <v>0</v>
      </c>
      <c r="L5" s="359">
        <v>3</v>
      </c>
      <c r="M5" s="357">
        <v>4</v>
      </c>
      <c r="N5" s="357">
        <v>0</v>
      </c>
      <c r="O5" s="357">
        <v>5</v>
      </c>
      <c r="P5" s="360">
        <v>3</v>
      </c>
      <c r="Q5" s="361">
        <v>14</v>
      </c>
      <c r="R5" s="362">
        <v>8</v>
      </c>
      <c r="S5" s="359">
        <v>4</v>
      </c>
      <c r="T5" s="363">
        <v>16</v>
      </c>
      <c r="U5" s="357"/>
      <c r="V5" s="357">
        <v>7</v>
      </c>
      <c r="W5" s="357">
        <v>11</v>
      </c>
      <c r="X5" s="343">
        <v>12</v>
      </c>
      <c r="Y5" s="357">
        <v>4</v>
      </c>
      <c r="Z5" s="357">
        <v>5</v>
      </c>
      <c r="AA5" s="360">
        <v>6</v>
      </c>
      <c r="AB5" s="357">
        <v>2</v>
      </c>
      <c r="AC5" s="357">
        <v>4</v>
      </c>
      <c r="AD5" s="364">
        <v>6</v>
      </c>
      <c r="AE5" s="357">
        <v>7</v>
      </c>
      <c r="AF5" s="357">
        <v>15</v>
      </c>
      <c r="AG5" s="357">
        <v>13</v>
      </c>
      <c r="AH5" s="359">
        <v>3</v>
      </c>
      <c r="AI5" s="360">
        <v>4</v>
      </c>
      <c r="AJ5" s="365">
        <f t="shared" si="0"/>
        <v>152</v>
      </c>
      <c r="AK5" s="263"/>
      <c r="AL5" s="264"/>
    </row>
    <row r="6" spans="1:38" ht="14.25" customHeight="1">
      <c r="A6" s="637" t="s">
        <v>57</v>
      </c>
      <c r="B6" s="632"/>
      <c r="C6" s="632"/>
      <c r="D6" s="632"/>
      <c r="E6" s="632"/>
      <c r="F6" s="632"/>
      <c r="G6" s="632"/>
      <c r="H6" s="632"/>
      <c r="I6" s="353"/>
      <c r="J6" s="353"/>
      <c r="K6" s="359">
        <v>0</v>
      </c>
      <c r="L6" s="359">
        <v>0</v>
      </c>
      <c r="M6" s="353">
        <v>0</v>
      </c>
      <c r="N6" s="357">
        <v>0</v>
      </c>
      <c r="O6" s="353"/>
      <c r="P6" s="353"/>
      <c r="Q6" s="353"/>
      <c r="R6" s="362">
        <v>0</v>
      </c>
      <c r="S6" s="263"/>
      <c r="T6" s="363">
        <v>0</v>
      </c>
      <c r="U6" s="353"/>
      <c r="V6" s="353"/>
      <c r="W6" s="353">
        <v>0</v>
      </c>
      <c r="X6" s="343">
        <v>0</v>
      </c>
      <c r="Y6" s="353">
        <v>0</v>
      </c>
      <c r="Z6" s="353"/>
      <c r="AA6" s="263"/>
      <c r="AB6" s="353"/>
      <c r="AC6" s="357">
        <v>0</v>
      </c>
      <c r="AD6" s="364">
        <v>0</v>
      </c>
      <c r="AE6" s="353">
        <v>0</v>
      </c>
      <c r="AF6" s="353"/>
      <c r="AG6" s="353"/>
      <c r="AH6" s="359"/>
      <c r="AI6" s="353"/>
      <c r="AJ6" s="354"/>
      <c r="AK6" s="263"/>
      <c r="AL6" s="264"/>
    </row>
    <row r="7" spans="1:38" ht="42.75">
      <c r="A7" s="355">
        <v>3</v>
      </c>
      <c r="B7" s="366" t="s">
        <v>380</v>
      </c>
      <c r="C7" s="357" t="s">
        <v>183</v>
      </c>
      <c r="D7" s="357" t="s">
        <v>376</v>
      </c>
      <c r="E7" s="358" t="s">
        <v>381</v>
      </c>
      <c r="F7" s="357" t="s">
        <v>39</v>
      </c>
      <c r="G7" s="357" t="s">
        <v>39</v>
      </c>
      <c r="H7" s="357">
        <v>2007</v>
      </c>
      <c r="I7" s="358" t="s">
        <v>44</v>
      </c>
      <c r="J7" s="357"/>
      <c r="K7" s="359">
        <v>85</v>
      </c>
      <c r="L7" s="359">
        <v>165</v>
      </c>
      <c r="M7" s="357">
        <v>87</v>
      </c>
      <c r="N7" s="357">
        <v>0</v>
      </c>
      <c r="O7" s="357">
        <v>130</v>
      </c>
      <c r="P7" s="360">
        <v>105</v>
      </c>
      <c r="Q7" s="361">
        <v>217</v>
      </c>
      <c r="R7" s="362">
        <v>128</v>
      </c>
      <c r="S7" s="359">
        <v>125</v>
      </c>
      <c r="T7" s="363">
        <v>147</v>
      </c>
      <c r="U7" s="357"/>
      <c r="V7" s="357">
        <v>289</v>
      </c>
      <c r="W7" s="357">
        <v>170</v>
      </c>
      <c r="X7" s="343">
        <v>209</v>
      </c>
      <c r="Y7" s="357">
        <v>70</v>
      </c>
      <c r="Z7" s="357">
        <v>105</v>
      </c>
      <c r="AA7" s="360">
        <v>75</v>
      </c>
      <c r="AB7" s="357">
        <v>151</v>
      </c>
      <c r="AC7" s="357">
        <v>85</v>
      </c>
      <c r="AD7" s="364">
        <v>230</v>
      </c>
      <c r="AE7" s="357">
        <v>135</v>
      </c>
      <c r="AF7" s="357">
        <v>560</v>
      </c>
      <c r="AG7" s="357">
        <v>111</v>
      </c>
      <c r="AH7" s="359">
        <v>100</v>
      </c>
      <c r="AI7" s="360">
        <v>50</v>
      </c>
      <c r="AJ7" s="365">
        <f t="shared" ref="AJ7:AJ8" si="1">AI7+AH7+AG7+AF7+AE7+AD7+AC7+AB7+AA7+Z7+Y7+X7+W7+V7+U7+T7+R7+Q7+P7+O7+N7+M7+L7+K7</f>
        <v>3404</v>
      </c>
      <c r="AK7" s="263"/>
      <c r="AL7" s="264"/>
    </row>
    <row r="8" spans="1:38" ht="57">
      <c r="A8" s="355">
        <v>4</v>
      </c>
      <c r="B8" s="366" t="s">
        <v>382</v>
      </c>
      <c r="C8" s="357" t="s">
        <v>36</v>
      </c>
      <c r="D8" s="357" t="s">
        <v>376</v>
      </c>
      <c r="E8" s="358" t="s">
        <v>383</v>
      </c>
      <c r="F8" s="357" t="s">
        <v>39</v>
      </c>
      <c r="G8" s="357" t="s">
        <v>39</v>
      </c>
      <c r="H8" s="357">
        <v>2007</v>
      </c>
      <c r="I8" s="358" t="s">
        <v>102</v>
      </c>
      <c r="J8" s="357"/>
      <c r="K8" s="359">
        <v>4</v>
      </c>
      <c r="L8" s="359">
        <v>3</v>
      </c>
      <c r="M8" s="357">
        <v>4</v>
      </c>
      <c r="N8" s="357">
        <v>0</v>
      </c>
      <c r="O8" s="357">
        <v>5</v>
      </c>
      <c r="P8" s="360">
        <v>1</v>
      </c>
      <c r="Q8" s="361">
        <v>15</v>
      </c>
      <c r="R8" s="362">
        <v>8</v>
      </c>
      <c r="S8" s="359">
        <v>4</v>
      </c>
      <c r="T8" s="363">
        <v>15</v>
      </c>
      <c r="U8" s="357"/>
      <c r="V8" s="357">
        <v>7</v>
      </c>
      <c r="W8" s="357">
        <v>10</v>
      </c>
      <c r="X8" s="343">
        <v>10</v>
      </c>
      <c r="Y8" s="357">
        <v>3</v>
      </c>
      <c r="Z8" s="357">
        <v>6</v>
      </c>
      <c r="AA8" s="360">
        <v>5</v>
      </c>
      <c r="AB8" s="357">
        <v>4</v>
      </c>
      <c r="AC8" s="357">
        <v>4</v>
      </c>
      <c r="AD8" s="364">
        <v>2</v>
      </c>
      <c r="AE8" s="357">
        <v>5</v>
      </c>
      <c r="AF8" s="357">
        <v>25</v>
      </c>
      <c r="AG8" s="357">
        <v>6</v>
      </c>
      <c r="AH8" s="359">
        <v>3</v>
      </c>
      <c r="AI8" s="360">
        <v>4</v>
      </c>
      <c r="AJ8" s="365">
        <f t="shared" si="1"/>
        <v>149</v>
      </c>
      <c r="AK8" s="263"/>
      <c r="AL8" s="264"/>
    </row>
    <row r="9" spans="1:38" ht="14.25" customHeight="1">
      <c r="A9" s="637" t="s">
        <v>99</v>
      </c>
      <c r="B9" s="632"/>
      <c r="C9" s="632"/>
      <c r="D9" s="632"/>
      <c r="E9" s="632"/>
      <c r="F9" s="632"/>
      <c r="G9" s="632"/>
      <c r="H9" s="632"/>
      <c r="I9" s="353"/>
      <c r="J9" s="353"/>
      <c r="K9" s="359">
        <v>0</v>
      </c>
      <c r="L9" s="359">
        <v>0</v>
      </c>
      <c r="M9" s="353">
        <v>0</v>
      </c>
      <c r="N9" s="357">
        <v>0</v>
      </c>
      <c r="O9" s="353"/>
      <c r="P9" s="353"/>
      <c r="Q9" s="353"/>
      <c r="R9" s="362">
        <v>0</v>
      </c>
      <c r="S9" s="263"/>
      <c r="T9" s="363">
        <v>0</v>
      </c>
      <c r="U9" s="353"/>
      <c r="V9" s="353"/>
      <c r="W9" s="353">
        <v>0</v>
      </c>
      <c r="X9" s="343">
        <v>0</v>
      </c>
      <c r="Y9" s="353">
        <v>0</v>
      </c>
      <c r="Z9" s="353"/>
      <c r="AA9" s="263"/>
      <c r="AB9" s="353"/>
      <c r="AC9" s="357">
        <v>0</v>
      </c>
      <c r="AD9" s="364">
        <v>0</v>
      </c>
      <c r="AE9" s="353">
        <v>0</v>
      </c>
      <c r="AF9" s="353"/>
      <c r="AG9" s="353">
        <v>0</v>
      </c>
      <c r="AH9" s="359"/>
      <c r="AI9" s="353"/>
      <c r="AJ9" s="354"/>
      <c r="AK9" s="263"/>
      <c r="AL9" s="264"/>
    </row>
    <row r="10" spans="1:38" ht="42.75">
      <c r="A10" s="355">
        <v>5</v>
      </c>
      <c r="B10" s="366" t="s">
        <v>384</v>
      </c>
      <c r="C10" s="357" t="s">
        <v>183</v>
      </c>
      <c r="D10" s="357" t="s">
        <v>376</v>
      </c>
      <c r="E10" s="358" t="s">
        <v>385</v>
      </c>
      <c r="F10" s="357" t="s">
        <v>39</v>
      </c>
      <c r="G10" s="357" t="s">
        <v>39</v>
      </c>
      <c r="H10" s="357">
        <v>2019</v>
      </c>
      <c r="I10" s="358" t="s">
        <v>44</v>
      </c>
      <c r="J10" s="357"/>
      <c r="K10" s="359">
        <v>60</v>
      </c>
      <c r="L10" s="359">
        <v>245</v>
      </c>
      <c r="M10" s="357">
        <v>99</v>
      </c>
      <c r="N10" s="357">
        <v>0</v>
      </c>
      <c r="O10" s="357">
        <v>100</v>
      </c>
      <c r="P10" s="360">
        <v>140</v>
      </c>
      <c r="Q10" s="361">
        <v>232</v>
      </c>
      <c r="R10" s="362">
        <v>140</v>
      </c>
      <c r="S10" s="359">
        <v>178</v>
      </c>
      <c r="T10" s="363">
        <v>172</v>
      </c>
      <c r="U10" s="357"/>
      <c r="V10" s="357">
        <v>330</v>
      </c>
      <c r="W10" s="357">
        <v>230</v>
      </c>
      <c r="X10" s="343">
        <v>121</v>
      </c>
      <c r="Y10" s="357">
        <v>25</v>
      </c>
      <c r="Z10" s="357">
        <v>175</v>
      </c>
      <c r="AA10" s="360">
        <v>175</v>
      </c>
      <c r="AB10" s="357">
        <v>114</v>
      </c>
      <c r="AC10" s="357">
        <v>60</v>
      </c>
      <c r="AD10" s="364">
        <v>215</v>
      </c>
      <c r="AE10" s="357">
        <v>155</v>
      </c>
      <c r="AF10" s="357">
        <v>490</v>
      </c>
      <c r="AG10" s="357">
        <v>90</v>
      </c>
      <c r="AH10" s="359">
        <v>120</v>
      </c>
      <c r="AI10" s="360">
        <v>50</v>
      </c>
      <c r="AJ10" s="365">
        <f t="shared" ref="AJ10:AJ11" si="2">AI10+AH10+AG10+AF10+AE10+AD10+AC10+AB10+AA10+Z10+Y10+X10+W10+V10+U10+T10+R10+Q10+P10+O10+N10+M10+L10+K10</f>
        <v>3538</v>
      </c>
      <c r="AK10" s="263"/>
      <c r="AL10" s="264"/>
    </row>
    <row r="11" spans="1:38" ht="57">
      <c r="A11" s="355">
        <v>6</v>
      </c>
      <c r="B11" s="366" t="s">
        <v>386</v>
      </c>
      <c r="C11" s="357" t="s">
        <v>36</v>
      </c>
      <c r="D11" s="357" t="s">
        <v>376</v>
      </c>
      <c r="E11" s="358" t="s">
        <v>387</v>
      </c>
      <c r="F11" s="357" t="s">
        <v>39</v>
      </c>
      <c r="G11" s="357" t="s">
        <v>39</v>
      </c>
      <c r="H11" s="357">
        <v>2019</v>
      </c>
      <c r="I11" s="358" t="s">
        <v>102</v>
      </c>
      <c r="J11" s="357"/>
      <c r="K11" s="359">
        <v>2</v>
      </c>
      <c r="L11" s="359">
        <v>3</v>
      </c>
      <c r="M11" s="357">
        <v>4</v>
      </c>
      <c r="N11" s="357">
        <v>0</v>
      </c>
      <c r="O11" s="357">
        <v>5</v>
      </c>
      <c r="P11" s="360">
        <v>3</v>
      </c>
      <c r="Q11" s="361">
        <v>12</v>
      </c>
      <c r="R11" s="362">
        <v>6</v>
      </c>
      <c r="S11" s="359">
        <v>6</v>
      </c>
      <c r="T11" s="363">
        <v>8</v>
      </c>
      <c r="U11" s="357"/>
      <c r="V11" s="357">
        <v>8</v>
      </c>
      <c r="W11" s="357">
        <v>10</v>
      </c>
      <c r="X11" s="343">
        <v>8</v>
      </c>
      <c r="Y11" s="357">
        <v>4</v>
      </c>
      <c r="Z11" s="357">
        <v>8</v>
      </c>
      <c r="AA11" s="360">
        <v>7</v>
      </c>
      <c r="AB11" s="357">
        <v>4</v>
      </c>
      <c r="AC11" s="357">
        <v>3</v>
      </c>
      <c r="AD11" s="364">
        <v>2</v>
      </c>
      <c r="AE11" s="357">
        <v>8</v>
      </c>
      <c r="AF11" s="357">
        <v>15</v>
      </c>
      <c r="AG11" s="357">
        <v>6</v>
      </c>
      <c r="AH11" s="359">
        <v>2</v>
      </c>
      <c r="AI11" s="360">
        <v>4</v>
      </c>
      <c r="AJ11" s="365">
        <f t="shared" si="2"/>
        <v>132</v>
      </c>
      <c r="AK11" s="263"/>
      <c r="AL11" s="264"/>
    </row>
    <row r="12" spans="1:38" ht="14.25" customHeight="1">
      <c r="A12" s="637" t="s">
        <v>264</v>
      </c>
      <c r="B12" s="632"/>
      <c r="C12" s="632"/>
      <c r="D12" s="632"/>
      <c r="E12" s="632"/>
      <c r="F12" s="632"/>
      <c r="G12" s="632"/>
      <c r="H12" s="632"/>
      <c r="I12" s="353"/>
      <c r="J12" s="353"/>
      <c r="K12" s="359">
        <v>0</v>
      </c>
      <c r="L12" s="359">
        <v>0</v>
      </c>
      <c r="M12" s="353">
        <v>0</v>
      </c>
      <c r="N12" s="357">
        <v>0</v>
      </c>
      <c r="O12" s="353"/>
      <c r="P12" s="353"/>
      <c r="Q12" s="353"/>
      <c r="R12" s="362">
        <v>0</v>
      </c>
      <c r="S12" s="263"/>
      <c r="T12" s="363">
        <v>0</v>
      </c>
      <c r="U12" s="353"/>
      <c r="V12" s="353"/>
      <c r="W12" s="353">
        <v>0</v>
      </c>
      <c r="X12" s="343">
        <v>0</v>
      </c>
      <c r="Y12" s="353">
        <v>0</v>
      </c>
      <c r="Z12" s="353"/>
      <c r="AA12" s="263"/>
      <c r="AB12" s="353"/>
      <c r="AC12" s="357">
        <v>0</v>
      </c>
      <c r="AD12" s="364">
        <v>0</v>
      </c>
      <c r="AE12" s="353">
        <v>0</v>
      </c>
      <c r="AF12" s="353"/>
      <c r="AG12" s="353"/>
      <c r="AH12" s="359"/>
      <c r="AI12" s="353"/>
      <c r="AJ12" s="354"/>
      <c r="AK12" s="263"/>
      <c r="AL12" s="264"/>
    </row>
    <row r="13" spans="1:38" ht="42.75">
      <c r="A13" s="355">
        <v>7</v>
      </c>
      <c r="B13" s="366" t="s">
        <v>388</v>
      </c>
      <c r="C13" s="357" t="s">
        <v>183</v>
      </c>
      <c r="D13" s="357" t="s">
        <v>376</v>
      </c>
      <c r="E13" s="358" t="s">
        <v>389</v>
      </c>
      <c r="F13" s="357" t="s">
        <v>39</v>
      </c>
      <c r="G13" s="357" t="s">
        <v>39</v>
      </c>
      <c r="H13" s="357">
        <v>2020</v>
      </c>
      <c r="I13" s="358" t="s">
        <v>741</v>
      </c>
      <c r="J13" s="367"/>
      <c r="K13" s="359">
        <v>80</v>
      </c>
      <c r="L13" s="359">
        <v>185</v>
      </c>
      <c r="M13" s="367">
        <v>122</v>
      </c>
      <c r="N13" s="357">
        <v>0</v>
      </c>
      <c r="O13" s="367">
        <v>40</v>
      </c>
      <c r="P13" s="360">
        <v>170</v>
      </c>
      <c r="Q13" s="361">
        <v>277</v>
      </c>
      <c r="R13" s="362">
        <v>249</v>
      </c>
      <c r="S13" s="359">
        <v>160</v>
      </c>
      <c r="T13" s="363">
        <v>163</v>
      </c>
      <c r="U13" s="367"/>
      <c r="V13" s="367">
        <v>225</v>
      </c>
      <c r="W13" s="367">
        <v>90</v>
      </c>
      <c r="X13" s="343">
        <v>136</v>
      </c>
      <c r="Y13" s="367">
        <v>50</v>
      </c>
      <c r="Z13" s="367">
        <v>90</v>
      </c>
      <c r="AA13" s="360">
        <v>55</v>
      </c>
      <c r="AB13" s="367">
        <v>99</v>
      </c>
      <c r="AC13" s="357">
        <v>330</v>
      </c>
      <c r="AD13" s="364">
        <v>70</v>
      </c>
      <c r="AE13" s="367">
        <v>80</v>
      </c>
      <c r="AF13" s="367">
        <v>470</v>
      </c>
      <c r="AG13" s="367">
        <v>111</v>
      </c>
      <c r="AH13" s="359">
        <v>120</v>
      </c>
      <c r="AI13" s="360">
        <v>50</v>
      </c>
      <c r="AJ13" s="365">
        <f>AI13+AH13+AG13+AF13+AE13+AD13+AC13+AB13+AA13+Z13+Y13+X13+W13+V13+U13+T13+R13+Q13+P13+O13+N13+M13+L13+K13</f>
        <v>3262</v>
      </c>
      <c r="AK13" s="263"/>
      <c r="AL13" s="264"/>
    </row>
    <row r="14" spans="1:38" ht="14.25" customHeight="1">
      <c r="A14" s="637" t="s">
        <v>356</v>
      </c>
      <c r="B14" s="632"/>
      <c r="C14" s="632"/>
      <c r="D14" s="632"/>
      <c r="E14" s="632"/>
      <c r="F14" s="632"/>
      <c r="G14" s="632"/>
      <c r="H14" s="632"/>
      <c r="I14" s="353"/>
      <c r="J14" s="353"/>
      <c r="K14" s="359">
        <v>0</v>
      </c>
      <c r="L14" s="359">
        <v>0</v>
      </c>
      <c r="M14" s="353">
        <v>0</v>
      </c>
      <c r="N14" s="357">
        <v>0</v>
      </c>
      <c r="O14" s="353"/>
      <c r="P14" s="353"/>
      <c r="Q14" s="353"/>
      <c r="R14" s="362">
        <v>0</v>
      </c>
      <c r="S14" s="263"/>
      <c r="T14" s="363">
        <v>0</v>
      </c>
      <c r="U14" s="353"/>
      <c r="V14" s="353"/>
      <c r="W14" s="353">
        <v>0</v>
      </c>
      <c r="X14" s="343">
        <v>0</v>
      </c>
      <c r="Y14" s="353">
        <v>0</v>
      </c>
      <c r="Z14" s="353"/>
      <c r="AA14" s="263"/>
      <c r="AB14" s="353"/>
      <c r="AC14" s="357">
        <v>0</v>
      </c>
      <c r="AD14" s="364">
        <v>0</v>
      </c>
      <c r="AE14" s="353">
        <v>0</v>
      </c>
      <c r="AF14" s="353"/>
      <c r="AG14" s="353"/>
      <c r="AH14" s="359"/>
      <c r="AI14" s="353"/>
      <c r="AJ14" s="354"/>
      <c r="AK14" s="263"/>
      <c r="AL14" s="264"/>
    </row>
    <row r="15" spans="1:38" ht="42.75">
      <c r="A15" s="368">
        <v>8</v>
      </c>
      <c r="B15" s="369" t="s">
        <v>390</v>
      </c>
      <c r="C15" s="370" t="s">
        <v>183</v>
      </c>
      <c r="D15" s="370" t="s">
        <v>376</v>
      </c>
      <c r="E15" s="369" t="s">
        <v>391</v>
      </c>
      <c r="F15" s="370" t="s">
        <v>39</v>
      </c>
      <c r="G15" s="370" t="s">
        <v>39</v>
      </c>
      <c r="H15" s="370">
        <v>2021</v>
      </c>
      <c r="I15" s="369" t="s">
        <v>741</v>
      </c>
      <c r="J15" s="371" t="s">
        <v>359</v>
      </c>
      <c r="K15" s="359">
        <v>350</v>
      </c>
      <c r="L15" s="359">
        <v>908</v>
      </c>
      <c r="M15" s="371">
        <v>613</v>
      </c>
      <c r="N15" s="357">
        <v>0</v>
      </c>
      <c r="O15" s="371">
        <v>310</v>
      </c>
      <c r="P15" s="360">
        <v>295</v>
      </c>
      <c r="Q15" s="372">
        <v>1005</v>
      </c>
      <c r="R15" s="362">
        <v>779</v>
      </c>
      <c r="S15" s="359">
        <v>438</v>
      </c>
      <c r="T15" s="373">
        <v>825</v>
      </c>
      <c r="U15" s="371"/>
      <c r="V15" s="371">
        <v>1440</v>
      </c>
      <c r="W15" s="371">
        <v>704</v>
      </c>
      <c r="X15" s="343">
        <v>614</v>
      </c>
      <c r="Y15" s="371">
        <v>234</v>
      </c>
      <c r="Z15" s="371">
        <v>360</v>
      </c>
      <c r="AA15" s="360">
        <v>918</v>
      </c>
      <c r="AB15" s="371">
        <v>437</v>
      </c>
      <c r="AC15" s="357">
        <v>450</v>
      </c>
      <c r="AD15" s="364">
        <v>700</v>
      </c>
      <c r="AE15" s="371">
        <v>405</v>
      </c>
      <c r="AF15" s="371">
        <v>2058</v>
      </c>
      <c r="AG15" s="371">
        <v>403</v>
      </c>
      <c r="AH15" s="359">
        <v>350</v>
      </c>
      <c r="AI15" s="374">
        <v>90</v>
      </c>
      <c r="AJ15" s="365">
        <f t="shared" ref="AJ15:AJ17" si="3">AI15+AH15+AG15+AF15+AE15+AD15+AC15+AB15+AA15+Z15+Y15+X15+W15+V15+U15+T15+R15+Q15+P15+O15+N15+M15+L15+K15</f>
        <v>14248</v>
      </c>
      <c r="AK15" s="263"/>
      <c r="AL15" s="264"/>
    </row>
    <row r="16" spans="1:38" ht="42.75">
      <c r="A16" s="355">
        <v>9</v>
      </c>
      <c r="B16" s="366" t="s">
        <v>392</v>
      </c>
      <c r="C16" s="357" t="s">
        <v>183</v>
      </c>
      <c r="D16" s="357" t="s">
        <v>376</v>
      </c>
      <c r="E16" s="358" t="s">
        <v>393</v>
      </c>
      <c r="F16" s="357" t="s">
        <v>39</v>
      </c>
      <c r="G16" s="357" t="s">
        <v>39</v>
      </c>
      <c r="H16" s="357">
        <v>2011</v>
      </c>
      <c r="I16" s="358" t="s">
        <v>44</v>
      </c>
      <c r="J16" s="357"/>
      <c r="K16" s="359">
        <v>85</v>
      </c>
      <c r="L16" s="359">
        <v>195</v>
      </c>
      <c r="M16" s="357">
        <v>84</v>
      </c>
      <c r="N16" s="357">
        <v>0</v>
      </c>
      <c r="O16" s="357">
        <v>65</v>
      </c>
      <c r="P16" s="360">
        <v>35</v>
      </c>
      <c r="Q16" s="361">
        <v>325</v>
      </c>
      <c r="R16" s="362">
        <v>100</v>
      </c>
      <c r="S16" s="359">
        <v>55</v>
      </c>
      <c r="T16" s="363">
        <v>138</v>
      </c>
      <c r="U16" s="357"/>
      <c r="V16" s="357">
        <v>165</v>
      </c>
      <c r="W16" s="357">
        <v>140</v>
      </c>
      <c r="X16" s="343">
        <v>142</v>
      </c>
      <c r="Y16" s="357">
        <v>50</v>
      </c>
      <c r="Z16" s="357">
        <v>40</v>
      </c>
      <c r="AA16" s="360">
        <v>120</v>
      </c>
      <c r="AB16" s="357">
        <v>129</v>
      </c>
      <c r="AC16" s="357">
        <v>105</v>
      </c>
      <c r="AD16" s="364">
        <v>215</v>
      </c>
      <c r="AE16" s="357">
        <v>87</v>
      </c>
      <c r="AF16" s="357">
        <v>285</v>
      </c>
      <c r="AG16" s="357">
        <v>210</v>
      </c>
      <c r="AH16" s="359">
        <v>70</v>
      </c>
      <c r="AI16" s="374">
        <v>50</v>
      </c>
      <c r="AJ16" s="365">
        <f t="shared" si="3"/>
        <v>2835</v>
      </c>
      <c r="AK16" s="263"/>
      <c r="AL16" s="264"/>
    </row>
    <row r="17" spans="1:38" ht="42.75">
      <c r="A17" s="375">
        <v>10</v>
      </c>
      <c r="B17" s="366" t="s">
        <v>394</v>
      </c>
      <c r="C17" s="357" t="s">
        <v>183</v>
      </c>
      <c r="D17" s="357" t="s">
        <v>376</v>
      </c>
      <c r="E17" s="358" t="s">
        <v>395</v>
      </c>
      <c r="F17" s="357" t="s">
        <v>39</v>
      </c>
      <c r="G17" s="357" t="s">
        <v>39</v>
      </c>
      <c r="H17" s="357">
        <v>2019</v>
      </c>
      <c r="I17" s="358" t="s">
        <v>44</v>
      </c>
      <c r="J17" s="357"/>
      <c r="K17" s="359">
        <v>95</v>
      </c>
      <c r="L17" s="359">
        <v>170</v>
      </c>
      <c r="M17" s="357">
        <v>52</v>
      </c>
      <c r="N17" s="357">
        <v>0</v>
      </c>
      <c r="O17" s="357">
        <v>45</v>
      </c>
      <c r="P17" s="360">
        <v>90</v>
      </c>
      <c r="Q17" s="361">
        <v>240</v>
      </c>
      <c r="R17" s="362">
        <v>80</v>
      </c>
      <c r="S17" s="359">
        <v>120</v>
      </c>
      <c r="T17" s="363">
        <v>144</v>
      </c>
      <c r="U17" s="357"/>
      <c r="V17" s="357">
        <v>225</v>
      </c>
      <c r="W17" s="357">
        <v>145</v>
      </c>
      <c r="X17" s="343">
        <v>163</v>
      </c>
      <c r="Y17" s="357">
        <v>60</v>
      </c>
      <c r="Z17" s="357">
        <v>125</v>
      </c>
      <c r="AA17" s="360">
        <v>85</v>
      </c>
      <c r="AB17" s="357">
        <v>124</v>
      </c>
      <c r="AC17" s="357">
        <v>80</v>
      </c>
      <c r="AD17" s="364">
        <v>215</v>
      </c>
      <c r="AE17" s="357">
        <v>125</v>
      </c>
      <c r="AF17" s="357">
        <v>305</v>
      </c>
      <c r="AG17" s="357">
        <v>70</v>
      </c>
      <c r="AH17" s="359">
        <v>120</v>
      </c>
      <c r="AI17" s="374">
        <v>30</v>
      </c>
      <c r="AJ17" s="365">
        <f t="shared" si="3"/>
        <v>2788</v>
      </c>
      <c r="AK17" s="263"/>
      <c r="AL17" s="264"/>
    </row>
    <row r="18" spans="1:38" ht="14.25" customHeight="1">
      <c r="A18" s="637" t="s">
        <v>365</v>
      </c>
      <c r="B18" s="632"/>
      <c r="C18" s="632"/>
      <c r="D18" s="632"/>
      <c r="E18" s="632"/>
      <c r="F18" s="632"/>
      <c r="G18" s="632"/>
      <c r="H18" s="632"/>
      <c r="I18" s="353"/>
      <c r="J18" s="353"/>
      <c r="K18" s="359">
        <v>0</v>
      </c>
      <c r="L18" s="359">
        <v>0</v>
      </c>
      <c r="M18" s="353">
        <v>0</v>
      </c>
      <c r="N18" s="357">
        <v>0</v>
      </c>
      <c r="O18" s="353"/>
      <c r="P18" s="353"/>
      <c r="Q18" s="353"/>
      <c r="R18" s="362">
        <v>0</v>
      </c>
      <c r="S18" s="263"/>
      <c r="T18" s="363">
        <v>0</v>
      </c>
      <c r="U18" s="353"/>
      <c r="V18" s="353"/>
      <c r="W18" s="353">
        <v>0</v>
      </c>
      <c r="X18" s="343">
        <v>0</v>
      </c>
      <c r="Y18" s="353">
        <v>0</v>
      </c>
      <c r="Z18" s="353"/>
      <c r="AA18" s="263"/>
      <c r="AB18" s="353"/>
      <c r="AC18" s="357">
        <v>0</v>
      </c>
      <c r="AD18" s="364">
        <v>0</v>
      </c>
      <c r="AE18" s="353">
        <v>0</v>
      </c>
      <c r="AF18" s="353"/>
      <c r="AG18" s="353"/>
      <c r="AH18" s="359"/>
      <c r="AI18" s="353"/>
      <c r="AJ18" s="354"/>
      <c r="AK18" s="263"/>
      <c r="AL18" s="264"/>
    </row>
    <row r="19" spans="1:38" ht="42.75">
      <c r="A19" s="355">
        <v>11</v>
      </c>
      <c r="B19" s="366" t="s">
        <v>396</v>
      </c>
      <c r="C19" s="357" t="s">
        <v>183</v>
      </c>
      <c r="D19" s="357" t="s">
        <v>376</v>
      </c>
      <c r="E19" s="358" t="s">
        <v>397</v>
      </c>
      <c r="F19" s="357" t="s">
        <v>39</v>
      </c>
      <c r="G19" s="357" t="s">
        <v>39</v>
      </c>
      <c r="H19" s="357">
        <v>2019</v>
      </c>
      <c r="I19" s="358" t="s">
        <v>109</v>
      </c>
      <c r="J19" s="357"/>
      <c r="K19" s="359">
        <v>60</v>
      </c>
      <c r="L19" s="359">
        <v>190</v>
      </c>
      <c r="M19" s="357">
        <v>62</v>
      </c>
      <c r="N19" s="357">
        <v>0</v>
      </c>
      <c r="O19" s="357">
        <v>50</v>
      </c>
      <c r="P19" s="360">
        <v>80</v>
      </c>
      <c r="Q19" s="361">
        <v>282</v>
      </c>
      <c r="R19" s="362">
        <v>160</v>
      </c>
      <c r="S19" s="359">
        <v>93</v>
      </c>
      <c r="T19" s="363">
        <v>106</v>
      </c>
      <c r="U19" s="357"/>
      <c r="V19" s="357">
        <v>300</v>
      </c>
      <c r="W19" s="357">
        <v>145</v>
      </c>
      <c r="X19" s="343">
        <v>133</v>
      </c>
      <c r="Y19" s="357">
        <v>70</v>
      </c>
      <c r="Z19" s="357">
        <v>55</v>
      </c>
      <c r="AA19" s="360">
        <v>85</v>
      </c>
      <c r="AB19" s="357">
        <v>119</v>
      </c>
      <c r="AC19" s="357">
        <v>80</v>
      </c>
      <c r="AD19" s="364">
        <v>210</v>
      </c>
      <c r="AE19" s="357">
        <v>136</v>
      </c>
      <c r="AF19" s="357">
        <v>318</v>
      </c>
      <c r="AG19" s="357">
        <v>70</v>
      </c>
      <c r="AH19" s="359">
        <v>80</v>
      </c>
      <c r="AI19" s="360">
        <v>90</v>
      </c>
      <c r="AJ19" s="365">
        <f>AI19+AH19+AG19+AF19+AE19+AD19+AC19+AB19+AA19+Z19+Y19+X19+W19+V19+U19+T19+R19+Q19+P19+O19+N19+M19+L19+K19</f>
        <v>2881</v>
      </c>
      <c r="AK19" s="263"/>
      <c r="AL19" s="264"/>
    </row>
    <row r="20" spans="1:38" s="233" customFormat="1" ht="14.25" customHeight="1">
      <c r="A20" s="422"/>
      <c r="B20" s="639" t="s">
        <v>720</v>
      </c>
      <c r="C20" s="640"/>
      <c r="D20" s="640"/>
      <c r="E20" s="641"/>
      <c r="F20" s="367"/>
      <c r="G20" s="367"/>
      <c r="H20" s="367"/>
      <c r="I20" s="38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5"/>
      <c r="AK20" s="282"/>
      <c r="AL20" s="283"/>
    </row>
    <row r="21" spans="1:38" ht="14.25" customHeight="1">
      <c r="A21" s="631" t="s">
        <v>112</v>
      </c>
      <c r="B21" s="632"/>
      <c r="C21" s="632"/>
      <c r="D21" s="632"/>
      <c r="E21" s="632"/>
      <c r="F21" s="632"/>
      <c r="G21" s="632"/>
      <c r="H21" s="632"/>
      <c r="I21" s="632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65"/>
      <c r="AK21" s="263"/>
      <c r="AL21" s="264"/>
    </row>
    <row r="22" spans="1:38" ht="14.25" customHeight="1">
      <c r="A22" s="633" t="s">
        <v>113</v>
      </c>
      <c r="B22" s="632"/>
      <c r="C22" s="632"/>
      <c r="D22" s="634">
        <v>44285</v>
      </c>
      <c r="E22" s="632"/>
      <c r="F22" s="377"/>
      <c r="G22" s="378"/>
      <c r="H22" s="378"/>
      <c r="I22" s="379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65"/>
      <c r="AK22" s="263"/>
      <c r="AL22" s="264"/>
    </row>
    <row r="23" spans="1:38" ht="14.25" customHeight="1">
      <c r="A23" s="635" t="s">
        <v>369</v>
      </c>
      <c r="B23" s="632"/>
      <c r="C23" s="636" t="s">
        <v>370</v>
      </c>
      <c r="D23" s="632"/>
      <c r="E23" s="632"/>
      <c r="F23" s="632"/>
      <c r="G23" s="636" t="s">
        <v>371</v>
      </c>
      <c r="H23" s="632"/>
      <c r="I23" s="632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65"/>
      <c r="AK23" s="263"/>
      <c r="AL23" s="264"/>
    </row>
    <row r="24" spans="1:38" ht="14.25" customHeight="1">
      <c r="A24" s="635" t="s">
        <v>372</v>
      </c>
      <c r="B24" s="632"/>
      <c r="C24" s="636" t="s">
        <v>373</v>
      </c>
      <c r="D24" s="632"/>
      <c r="E24" s="632"/>
      <c r="F24" s="632"/>
      <c r="G24" s="636" t="s">
        <v>286</v>
      </c>
      <c r="H24" s="632"/>
      <c r="I24" s="632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65"/>
      <c r="AK24" s="263"/>
      <c r="AL24" s="264"/>
    </row>
    <row r="25" spans="1:38" ht="14.25" customHeight="1">
      <c r="A25" s="638" t="s">
        <v>119</v>
      </c>
      <c r="B25" s="632"/>
      <c r="C25" s="632"/>
      <c r="D25" s="632"/>
      <c r="E25" s="632"/>
      <c r="F25" s="632"/>
      <c r="G25" s="632"/>
      <c r="H25" s="632"/>
      <c r="I25" s="632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65"/>
      <c r="AK25" s="263"/>
      <c r="AL25" s="264"/>
    </row>
    <row r="26" spans="1:38" ht="14.25" customHeight="1" thickBot="1">
      <c r="A26" s="629" t="s">
        <v>742</v>
      </c>
      <c r="B26" s="630"/>
      <c r="C26" s="630"/>
      <c r="D26" s="630"/>
      <c r="E26" s="630"/>
      <c r="F26" s="630"/>
      <c r="G26" s="630"/>
      <c r="H26" s="630"/>
      <c r="I26" s="630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3"/>
      <c r="AK26" s="384"/>
      <c r="AL26" s="385"/>
    </row>
    <row r="27" spans="1:38" ht="14.25" customHeight="1"/>
    <row r="28" spans="1:38" ht="14.25" customHeight="1"/>
    <row r="29" spans="1:38" ht="14.25" customHeight="1"/>
    <row r="30" spans="1:38" ht="14.25" customHeight="1"/>
    <row r="31" spans="1:38" ht="14.25" customHeight="1"/>
    <row r="32" spans="1:3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9">
    <mergeCell ref="A3:H3"/>
    <mergeCell ref="A6:H6"/>
    <mergeCell ref="A9:H9"/>
    <mergeCell ref="A12:H12"/>
    <mergeCell ref="A1:AL1"/>
    <mergeCell ref="A14:H14"/>
    <mergeCell ref="A18:H18"/>
    <mergeCell ref="C24:F24"/>
    <mergeCell ref="G24:I24"/>
    <mergeCell ref="A25:I25"/>
    <mergeCell ref="B20:E20"/>
    <mergeCell ref="A26:I26"/>
    <mergeCell ref="A21:I21"/>
    <mergeCell ref="A22:C22"/>
    <mergeCell ref="D22:E22"/>
    <mergeCell ref="A23:B23"/>
    <mergeCell ref="C23:F23"/>
    <mergeCell ref="G23:I23"/>
    <mergeCell ref="A24:B2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Class PP</vt:lpstr>
      <vt:lpstr>Class I</vt:lpstr>
      <vt:lpstr>Class II</vt:lpstr>
      <vt:lpstr>Class III</vt:lpstr>
      <vt:lpstr>Class IV</vt:lpstr>
      <vt:lpstr>Class V</vt:lpstr>
      <vt:lpstr>Class VI</vt:lpstr>
      <vt:lpstr>Class VII</vt:lpstr>
      <vt:lpstr>Class VIII</vt:lpstr>
      <vt:lpstr>Class IX</vt:lpstr>
      <vt:lpstr>Class X</vt:lpstr>
      <vt:lpstr>Class XI</vt:lpstr>
      <vt:lpstr>Class XII</vt:lpstr>
      <vt:lpstr>Rigzhung Class IX &amp; XII</vt:lpstr>
      <vt:lpstr>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2021-04-23T07:56:35Z</cp:lastPrinted>
  <dcterms:created xsi:type="dcterms:W3CDTF">2021-03-29T23:52:04Z</dcterms:created>
  <dcterms:modified xsi:type="dcterms:W3CDTF">2021-05-15T10:44:48Z</dcterms:modified>
</cp:coreProperties>
</file>