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tabRatio="775" firstSheet="1" activeTab="1"/>
  </bookViews>
  <sheets>
    <sheet name="Class PP" sheetId="1" r:id="rId1"/>
    <sheet name="Class I" sheetId="2" r:id="rId2"/>
    <sheet name="Class II" sheetId="3" r:id="rId3"/>
    <sheet name="Class III" sheetId="4" r:id="rId4"/>
    <sheet name="Class IV" sheetId="5" r:id="rId5"/>
    <sheet name="Class V" sheetId="6" r:id="rId6"/>
    <sheet name="Class VI" sheetId="7" r:id="rId7"/>
    <sheet name="Class VII" sheetId="8" r:id="rId8"/>
    <sheet name="Class VIII" sheetId="9" r:id="rId9"/>
    <sheet name="Class IX" sheetId="10" r:id="rId10"/>
    <sheet name="Class X" sheetId="11" r:id="rId11"/>
    <sheet name="Class XI" sheetId="12" r:id="rId12"/>
    <sheet name="Class XII" sheetId="13" r:id="rId13"/>
    <sheet name="Rigzhung Classes IX - XII" sheetId="14" r:id="rId14"/>
    <sheet name="General" sheetId="15" r:id="rId15"/>
  </sheets>
  <definedNames>
    <definedName name="_xlnm.Print_Area" localSheetId="2">'Class II'!$A$1:$AI$36</definedName>
    <definedName name="_xlnm.Print_Area" localSheetId="5">'Class V'!$A$1:$AI$25</definedName>
  </definedNames>
  <calcPr fullCalcOnLoad="1"/>
</workbook>
</file>

<file path=xl/sharedStrings.xml><?xml version="1.0" encoding="utf-8"?>
<sst xmlns="http://schemas.openxmlformats.org/spreadsheetml/2006/main" count="2777" uniqueCount="741">
  <si>
    <t>Teacher's Guide to Understanding Mathematics Textbook for Class VIII</t>
  </si>
  <si>
    <t>99936-0-206-X</t>
  </si>
  <si>
    <t>99936-0-207-8</t>
  </si>
  <si>
    <t>99936-0-208-6</t>
  </si>
  <si>
    <t>Rules and Regulations and Syllabus for Classes XI &amp; XII, Bhutan Higher Secondary Education Certificate (BHSEC)</t>
  </si>
  <si>
    <t>99936-0-210-8</t>
  </si>
  <si>
    <t>1 copy per student</t>
  </si>
  <si>
    <t>1 copy per subject teacher</t>
  </si>
  <si>
    <t>1 set per section</t>
  </si>
  <si>
    <t>3 copies per school below 5 section and 5 copies per school above 5 sections</t>
  </si>
  <si>
    <t>1 copy per section</t>
  </si>
  <si>
    <t xml:space="preserve">1 copy between 2 students </t>
  </si>
  <si>
    <t>OM</t>
  </si>
  <si>
    <t>Sl No</t>
  </si>
  <si>
    <t>School Book-1</t>
  </si>
  <si>
    <t>99936-0-288-4</t>
  </si>
  <si>
    <t>I Like-Book-2</t>
  </si>
  <si>
    <t>99936-0-289-2</t>
  </si>
  <si>
    <t>99936-0-290-6</t>
  </si>
  <si>
    <t>Mother Book-3B</t>
  </si>
  <si>
    <t>Father Book-3A</t>
  </si>
  <si>
    <t>99936-0-291-4</t>
  </si>
  <si>
    <t>99936-0-293-0</t>
  </si>
  <si>
    <t>99936-0-294-9</t>
  </si>
  <si>
    <t>Dechen and Dorji (Big Book-1)</t>
  </si>
  <si>
    <t>99936-0-397-3</t>
  </si>
  <si>
    <t>Dechen and Dorji’s Father (Big Book-3)</t>
  </si>
  <si>
    <t xml:space="preserve">Dechen's Cat and Dorji's Dog  </t>
  </si>
  <si>
    <t>99936-0-292-2</t>
  </si>
  <si>
    <t>99936-0-296-4</t>
  </si>
  <si>
    <t>The School Book-1</t>
  </si>
  <si>
    <t>What Time Is It Momo? Book-2</t>
  </si>
  <si>
    <t>99936-0-300-7</t>
  </si>
  <si>
    <t>Understanding Mathematics, Textbook for Class IX</t>
  </si>
  <si>
    <t>Teacher's Guide to Understanding Mathematics Textbook for Class IX</t>
  </si>
  <si>
    <t>Understanding Mathematics, Textbook for Class X</t>
  </si>
  <si>
    <t>Teacher's Guide to Understanding Mathematics Textbook for Class X</t>
  </si>
  <si>
    <t>Momo and the Bananas Book-3</t>
  </si>
  <si>
    <t>Occupation Book-5</t>
  </si>
  <si>
    <t>99936-0-301-5</t>
  </si>
  <si>
    <t>Twelve Animals of Bhutan Book-6</t>
  </si>
  <si>
    <t>The Elephant's Trunk Book-7</t>
  </si>
  <si>
    <t>99936-0-302-3</t>
  </si>
  <si>
    <t>At The Market Book-8</t>
  </si>
  <si>
    <t>99936-0-303-1</t>
  </si>
  <si>
    <t>What am I? Book-9</t>
  </si>
  <si>
    <t>99936-0-304-X</t>
  </si>
  <si>
    <t>Water Book-10</t>
  </si>
  <si>
    <t>Momo and the Leopards Book-11</t>
  </si>
  <si>
    <t>Cats</t>
  </si>
  <si>
    <t>99936-0-305-8</t>
  </si>
  <si>
    <t>99936-0-298--1</t>
  </si>
  <si>
    <t>99936-0-314-7</t>
  </si>
  <si>
    <t>99936-0-330-9</t>
  </si>
  <si>
    <t>99936-0-333-3</t>
  </si>
  <si>
    <t>Anthology of Songs, Rhymes and Poems</t>
  </si>
  <si>
    <t>AB</t>
  </si>
  <si>
    <t>99936-612-1-X</t>
  </si>
  <si>
    <t>99936-0-055-5</t>
  </si>
  <si>
    <t>Bhutan Civics, Classes IX &amp; X</t>
  </si>
  <si>
    <t>Bhutan Civics, Teachers' Guide for Classes IX &amp; X</t>
  </si>
  <si>
    <t>Bhutan Civics, Classes XI &amp; XII</t>
  </si>
  <si>
    <t>Bhutan Civics, Teachers' Guide for Classes XI &amp; XII</t>
  </si>
  <si>
    <t>1 per student</t>
  </si>
  <si>
    <t xml:space="preserve">1 copy per student </t>
  </si>
  <si>
    <t>Work Book-4</t>
  </si>
  <si>
    <t>99936-0-122-5</t>
  </si>
  <si>
    <t>English Reading &amp; Literature,   Class VII</t>
  </si>
  <si>
    <t>99936-0-244-2</t>
  </si>
  <si>
    <t>99936-0-278-7</t>
  </si>
  <si>
    <t>99936-0-283-3</t>
  </si>
  <si>
    <t>99936-0-279-5</t>
  </si>
  <si>
    <t>99936-0-284-1</t>
  </si>
  <si>
    <t>99936-0-280-6</t>
  </si>
  <si>
    <t>99936-0-285-X</t>
  </si>
  <si>
    <t>99936-0-282-5</t>
  </si>
  <si>
    <t>99936-0-287-6</t>
  </si>
  <si>
    <t>99936-0-299-X</t>
  </si>
  <si>
    <t>99936-0-306-6</t>
  </si>
  <si>
    <t>99936-0-307-4</t>
  </si>
  <si>
    <t>99936-0-319-8</t>
  </si>
  <si>
    <t>99936-0-321-X</t>
  </si>
  <si>
    <t>99936-0-326-0</t>
  </si>
  <si>
    <t>99936-0-323-6</t>
  </si>
  <si>
    <t>99936-0-328-7</t>
  </si>
  <si>
    <t>99936-0-329-5</t>
  </si>
  <si>
    <t>99936-0-332-5</t>
  </si>
  <si>
    <t>99936-0-093-8</t>
  </si>
  <si>
    <t>99936-0-009-1</t>
  </si>
  <si>
    <t>99936-0-012-1</t>
  </si>
  <si>
    <t>99936-10-73-9</t>
  </si>
  <si>
    <t>Dzongkha English Dictionary</t>
  </si>
  <si>
    <t>99936-15-00-5</t>
  </si>
  <si>
    <t>Teacher's Guide to Understanding Mathematics Class VI</t>
  </si>
  <si>
    <t>99936-0-017-2</t>
  </si>
  <si>
    <t>99936-0-320-1</t>
  </si>
  <si>
    <t>99936-0-325-2</t>
  </si>
  <si>
    <t>99936-0-322-8</t>
  </si>
  <si>
    <t>99936-0-327-9</t>
  </si>
  <si>
    <t>Kezang Yidki Ga-toen</t>
  </si>
  <si>
    <t>99936-0-230-2</t>
  </si>
  <si>
    <t>H.H. Yangpai Lopen Chhimey, DYC</t>
  </si>
  <si>
    <t>99936-0-015-6</t>
  </si>
  <si>
    <t>99936-0-014-8</t>
  </si>
  <si>
    <t>99936-0-116-0</t>
  </si>
  <si>
    <t>99936-0-113-6</t>
  </si>
  <si>
    <t>99936-0-112-8</t>
  </si>
  <si>
    <t>99936-0-111-X</t>
  </si>
  <si>
    <t>99926-0-128-4</t>
  </si>
  <si>
    <t>99936-0-123-3</t>
  </si>
  <si>
    <t>99936-0-125-X</t>
  </si>
  <si>
    <t>99936-0-124-1</t>
  </si>
  <si>
    <t>99936-0-121-7</t>
  </si>
  <si>
    <t>99936-0-120-9</t>
  </si>
  <si>
    <t>99936-0-139-X</t>
  </si>
  <si>
    <t>99936-0-138-1</t>
  </si>
  <si>
    <t>99936-0-135-7</t>
  </si>
  <si>
    <t>99936-0-134-9</t>
  </si>
  <si>
    <t>99936-0-133-0</t>
  </si>
  <si>
    <t>99936-0-130-6</t>
  </si>
  <si>
    <t>99936-0-150-0</t>
  </si>
  <si>
    <t>99936-0-148-9</t>
  </si>
  <si>
    <t>99936-0-141-1</t>
  </si>
  <si>
    <t>NA</t>
  </si>
  <si>
    <t>99936-0-214-0</t>
  </si>
  <si>
    <t>Year of Latest Edition</t>
  </si>
  <si>
    <t>Classes</t>
  </si>
  <si>
    <t>PP</t>
  </si>
  <si>
    <t>I</t>
  </si>
  <si>
    <t>II</t>
  </si>
  <si>
    <t>III</t>
  </si>
  <si>
    <t>IV</t>
  </si>
  <si>
    <t>IV-VIII</t>
  </si>
  <si>
    <t>V</t>
  </si>
  <si>
    <t>VI</t>
  </si>
  <si>
    <t>VII</t>
  </si>
  <si>
    <t>VIII</t>
  </si>
  <si>
    <t>IX</t>
  </si>
  <si>
    <t xml:space="preserve">IX </t>
  </si>
  <si>
    <t>X</t>
  </si>
  <si>
    <t>XI</t>
  </si>
  <si>
    <t>XII</t>
  </si>
  <si>
    <t>IX &amp; X</t>
  </si>
  <si>
    <t>IX - XII</t>
  </si>
  <si>
    <t>99936-0-037-7</t>
  </si>
  <si>
    <t>99936-0-039-3</t>
  </si>
  <si>
    <t>99936-0-187-X</t>
  </si>
  <si>
    <t>99936-0-188-8</t>
  </si>
  <si>
    <t>99936-0-186-1</t>
  </si>
  <si>
    <t>Syllabus for Classes PP-III</t>
  </si>
  <si>
    <t xml:space="preserve">Syllabus for Classes IV to VI </t>
  </si>
  <si>
    <t>School Leaving Certificate</t>
  </si>
  <si>
    <t>99936-0-194-0</t>
  </si>
  <si>
    <t>Language Aloud…Allowed</t>
  </si>
  <si>
    <t>F Chart</t>
  </si>
  <si>
    <t>Chart</t>
  </si>
  <si>
    <t>99936-0-219-1</t>
  </si>
  <si>
    <t>99936-0-222-1</t>
  </si>
  <si>
    <t>99936-0-221-3</t>
  </si>
  <si>
    <t>99936-0-220-5</t>
  </si>
  <si>
    <t>99936-0-217-5</t>
  </si>
  <si>
    <t>99936-0-224-8</t>
  </si>
  <si>
    <t>DYCS</t>
  </si>
  <si>
    <t>Name of Item</t>
  </si>
  <si>
    <t>978-99936-0-354-2</t>
  </si>
  <si>
    <t>978-99936-0-355-9</t>
  </si>
  <si>
    <t>978-99936-0-356-6</t>
  </si>
  <si>
    <t>978-99936-0-357-3</t>
  </si>
  <si>
    <t>978-99936-0-358-0</t>
  </si>
  <si>
    <t>978-99936-0-359-7</t>
  </si>
  <si>
    <t>978-99936-0-360-3</t>
  </si>
  <si>
    <t>978-99936-0-361-0</t>
  </si>
  <si>
    <t>978-99936-0-362-7</t>
  </si>
  <si>
    <t>978-99936-0-363-4</t>
  </si>
  <si>
    <t>978-99936-0-364-1</t>
  </si>
  <si>
    <t>978-99936-0-365-8</t>
  </si>
  <si>
    <t>Map of Bhutan (Political)</t>
  </si>
  <si>
    <t>Map of Bhutan (Physical)</t>
  </si>
  <si>
    <t>99936-0-336-8</t>
  </si>
  <si>
    <t>Social Studies Class Six Student Book</t>
  </si>
  <si>
    <t>Science Class Four</t>
  </si>
  <si>
    <t>99936-0-205-1</t>
  </si>
  <si>
    <t>A History of Bhutan, Course Book for Class IX</t>
  </si>
  <si>
    <t>A History of Bhutan, Course Book for Class X</t>
  </si>
  <si>
    <t>99936-0-243</t>
  </si>
  <si>
    <t>99936-0-202-7</t>
  </si>
  <si>
    <t>99936-0-204-3</t>
  </si>
  <si>
    <t>99936-0-203-5</t>
  </si>
  <si>
    <t>3 copies per school below 5 sections</t>
  </si>
  <si>
    <t>99936-0-132-2</t>
  </si>
  <si>
    <t>Social Studies Class Four Student Book</t>
  </si>
  <si>
    <t>Social Studies Class Five Student Book</t>
  </si>
  <si>
    <t>Category</t>
  </si>
  <si>
    <t>99936-0-245-0</t>
  </si>
  <si>
    <t>99936-0-246-9</t>
  </si>
  <si>
    <t>99936-0-247-7</t>
  </si>
  <si>
    <t>99936-0-248-5</t>
  </si>
  <si>
    <t>99936-0-249-3</t>
  </si>
  <si>
    <t>99936-0-250-7</t>
  </si>
  <si>
    <t>99936-0-251-5</t>
  </si>
  <si>
    <t>99936-0-252-3</t>
  </si>
  <si>
    <t>99936-0-253-1</t>
  </si>
  <si>
    <t>99936-0-254-X</t>
  </si>
  <si>
    <t>99936-0-255-8</t>
  </si>
  <si>
    <t>99936-0-257-4</t>
  </si>
  <si>
    <t>99936-0-258-2</t>
  </si>
  <si>
    <t>99936-0-259-0</t>
  </si>
  <si>
    <t>99936-0-260-6</t>
  </si>
  <si>
    <t>99936-0-261-5</t>
  </si>
  <si>
    <t>99936-0-262-0</t>
  </si>
  <si>
    <t>99936-0-263-9</t>
  </si>
  <si>
    <t>99936-0-264-7</t>
  </si>
  <si>
    <t>99936-0-265-5</t>
  </si>
  <si>
    <t>99936-0-267-1</t>
  </si>
  <si>
    <t>99936-0-272-8</t>
  </si>
  <si>
    <t>99936-0-273-6</t>
  </si>
  <si>
    <t>99936-0-331-7</t>
  </si>
  <si>
    <t>99936-0-274-4</t>
  </si>
  <si>
    <t>99936-0-275-2</t>
  </si>
  <si>
    <t>978-99936-0-366-5</t>
  </si>
  <si>
    <t>978-99936-0-369-6</t>
  </si>
  <si>
    <t>TLM</t>
  </si>
  <si>
    <t xml:space="preserve"> </t>
  </si>
  <si>
    <t>Understanding Mathematics, Teacher's Guide for Class 1</t>
  </si>
  <si>
    <t>Dept. of Survey and Land Records</t>
  </si>
  <si>
    <t>Title of Books</t>
  </si>
  <si>
    <t>A History of Bhutan, A Supplementary Text for Class XII</t>
  </si>
  <si>
    <t>A History of Bhutan, A Supplementary Text for Class XI</t>
  </si>
  <si>
    <t>A History of Bhutan (15th-19th Century), Course Book for Class VII</t>
  </si>
  <si>
    <t>A History of Bhutan (19th-20th Century), Course Book for Class VIII</t>
  </si>
  <si>
    <t>A Geography for Bhutan, Course Book for Classes IX &amp; X</t>
  </si>
  <si>
    <t>Geography, A Supplementary Text for Class XI</t>
  </si>
  <si>
    <t>Geography, A Supplementary Text for Class XII</t>
  </si>
  <si>
    <t>Bhutan Economics, A Supplementary Text for Class XII</t>
  </si>
  <si>
    <t>Bhutan Economics, A Supplementary Text for Class XI</t>
  </si>
  <si>
    <t>Commerce, Supplementary Text, Class XII</t>
  </si>
  <si>
    <t>English Curriculum Guide for Teachers, Class PP</t>
  </si>
  <si>
    <t>English Curriculum Guide for Teachers, Class I</t>
  </si>
  <si>
    <t>English Curriculum Guide for Teachers, Class II</t>
  </si>
  <si>
    <t>English Curriculum Guide for Teachers, Class III</t>
  </si>
  <si>
    <t>English Reading &amp; Literature, Class IV</t>
  </si>
  <si>
    <t>English Curriculum Guide for Teachers, Class IV</t>
  </si>
  <si>
    <t>English Reading &amp; Literature, Class V</t>
  </si>
  <si>
    <t>English Reading &amp; Literature, Class VI</t>
  </si>
  <si>
    <t>English Reading &amp; Literature, Class VIII</t>
  </si>
  <si>
    <t>99936-0-308-2</t>
  </si>
  <si>
    <t>99936-0-313-9</t>
  </si>
  <si>
    <t>99936-0-316-3</t>
  </si>
  <si>
    <t>English Curriculum Guide for Teachers, Class V</t>
  </si>
  <si>
    <t>English Curriculum Guide for Teachers, Class VI</t>
  </si>
  <si>
    <t>English Curriculum Guide for Teachers, Class VII</t>
  </si>
  <si>
    <t>English Curriculum Guide for Teachers, Class VIII</t>
  </si>
  <si>
    <t>English Curriculum Guide for Teachers, Class IX</t>
  </si>
  <si>
    <t>English Curriculum Guide for Teachers, Class X</t>
  </si>
  <si>
    <t>English Curriculum Guide for Teachers, Class XI</t>
  </si>
  <si>
    <t>English Curriculum Guide for Teachers, Class XII</t>
  </si>
  <si>
    <t>99936-0-234-5</t>
  </si>
  <si>
    <t>99936-0-235-3</t>
  </si>
  <si>
    <t>99936-0-237-X</t>
  </si>
  <si>
    <t>99936-0-318-X</t>
  </si>
  <si>
    <t>English Reading &amp; Literature, Class IX</t>
  </si>
  <si>
    <t>English Reading &amp; Literature, Class X</t>
  </si>
  <si>
    <t>English Reading &amp; Literature, Class XI</t>
  </si>
  <si>
    <t>English Reading &amp; Literature, Class XII</t>
  </si>
  <si>
    <t>99936-0-236-1</t>
  </si>
  <si>
    <t>Teacher's Guide to Understanding Mathematics for Class-VII</t>
  </si>
  <si>
    <t>TB</t>
  </si>
  <si>
    <t>TG</t>
  </si>
  <si>
    <t>WB</t>
  </si>
  <si>
    <t>RF</t>
  </si>
  <si>
    <t>R</t>
  </si>
  <si>
    <t>C</t>
  </si>
  <si>
    <t>SR</t>
  </si>
  <si>
    <t>BB</t>
  </si>
  <si>
    <t>WM</t>
  </si>
  <si>
    <t>99936-0-317-1</t>
  </si>
  <si>
    <t>99936-0-295-7</t>
  </si>
  <si>
    <t>99936-0-353-8</t>
  </si>
  <si>
    <t>The Good Monkey Book-1</t>
  </si>
  <si>
    <t>Blessed Rainy Day Book-2</t>
  </si>
  <si>
    <t>99936-0-312-0</t>
  </si>
  <si>
    <t>99936-0-311-2</t>
  </si>
  <si>
    <t>The True Son Book-1</t>
  </si>
  <si>
    <t>99936-0-310-4</t>
  </si>
  <si>
    <t xml:space="preserve">The Punakha Domchhoe Book-2 </t>
  </si>
  <si>
    <t>Some Birds of Bhutan Book-3</t>
  </si>
  <si>
    <t>99936-0-309-0</t>
  </si>
  <si>
    <t>99936-0-315-5</t>
  </si>
  <si>
    <t>Career Portfolio Workbook, Classes IX &amp; XI</t>
  </si>
  <si>
    <t>Understanding Mathematics,Teacher's Guide for Class PP</t>
  </si>
  <si>
    <t>Understanding Mathematics,Textbook for Class VI</t>
  </si>
  <si>
    <t>Understanding Mathematics, Text Book for Class-VII</t>
  </si>
  <si>
    <t>Student Progress Report</t>
  </si>
  <si>
    <t>ISBN</t>
  </si>
  <si>
    <t>Author</t>
  </si>
  <si>
    <t>Remarks</t>
  </si>
  <si>
    <t>Workbook A</t>
  </si>
  <si>
    <t>Workbook B</t>
  </si>
  <si>
    <t>Workbook</t>
  </si>
  <si>
    <t>Look for me (Big Book)</t>
  </si>
  <si>
    <t>Publisher</t>
  </si>
  <si>
    <t>Understanding Mathematics Textbook for Class VIII</t>
  </si>
  <si>
    <t>Who Took It? (Big Book-2)</t>
  </si>
  <si>
    <t xml:space="preserve">1 copy per student
</t>
  </si>
  <si>
    <t>Understanding Mathematics, Student Activity Book for Class PP</t>
  </si>
  <si>
    <t>Understanding Mathematics, Student Activity Book for Class 1</t>
  </si>
  <si>
    <t>Understanding Mathematics, Teacher's Guide for Class 2</t>
  </si>
  <si>
    <t>Understanding Mathematics, Student Activity Book for Class 2</t>
  </si>
  <si>
    <t>978-99935-844-8-0</t>
  </si>
  <si>
    <t>978-99936-844-6-6</t>
  </si>
  <si>
    <t>978-99936-844-7-3</t>
  </si>
  <si>
    <t>978-99936-844-4-2</t>
  </si>
  <si>
    <t>978-99936-844-5-9</t>
  </si>
  <si>
    <t>Understanding Mathematics,Textbook for Class V</t>
  </si>
  <si>
    <t>Teacher's Guide to Understanding Mathematics for Class V</t>
  </si>
  <si>
    <t>Where is Dechen? Book-4</t>
  </si>
  <si>
    <t>I can count Book-5</t>
  </si>
  <si>
    <t>Momo The Monkey Book-6</t>
  </si>
  <si>
    <t>Is This a Takin? Book-7</t>
  </si>
  <si>
    <t>The Little Yellow Chick Book-8</t>
  </si>
  <si>
    <t>Signs Book-3</t>
  </si>
  <si>
    <t>Snow White and the Seven Dwarfs, Book-4</t>
  </si>
  <si>
    <t>The Body Book ,Book -5</t>
  </si>
  <si>
    <t>Weather Book-6</t>
  </si>
  <si>
    <t>Momo and the Mirror Book-7</t>
  </si>
  <si>
    <t>Yaks Book-8</t>
  </si>
  <si>
    <t>People and Places Book-9</t>
  </si>
  <si>
    <t>How do Plants Provide Food? Book-4</t>
  </si>
  <si>
    <t>The Lion and the Hare Book-5</t>
  </si>
  <si>
    <t>978-99936-0-370-2</t>
  </si>
  <si>
    <t>Science Curriculum Framework PP-XII</t>
  </si>
  <si>
    <t>978-999-360-3689</t>
  </si>
  <si>
    <t>Science Class Five</t>
  </si>
  <si>
    <t>978-99936-0-371-9</t>
  </si>
  <si>
    <t>Science Class Six</t>
  </si>
  <si>
    <t>978-99936-0-372-6</t>
  </si>
  <si>
    <t>English Hand Writing Book</t>
  </si>
  <si>
    <t>Science Class Seven</t>
  </si>
  <si>
    <t>XI &amp; XII</t>
  </si>
  <si>
    <t>99936-0-324-4</t>
  </si>
  <si>
    <t xml:space="preserve">Understanding Mathematics, Textbook for Class 3 </t>
  </si>
  <si>
    <t>Understanding Mathematics, Textbook for Class IV</t>
  </si>
  <si>
    <t>Teacher's Guide to Understanding Mathematics for Class IV</t>
  </si>
  <si>
    <t>Mathematics Blackline Masters for 
Class V</t>
  </si>
  <si>
    <t>Mathematics Blackline Masters for 
Class VI</t>
  </si>
  <si>
    <t>Issue Policy</t>
  </si>
  <si>
    <t>Class</t>
  </si>
  <si>
    <t>Dzongkha (Tenzin Dorji)</t>
  </si>
  <si>
    <r>
      <rPr>
        <sz val="20"/>
        <rFont val="Webdings"/>
        <family val="1"/>
      </rPr>
      <t>U</t>
    </r>
    <r>
      <rPr>
        <b/>
        <i/>
        <sz val="8.8"/>
        <rFont val="Arial Narrow"/>
        <family val="2"/>
      </rPr>
      <t xml:space="preserve"> </t>
    </r>
    <r>
      <rPr>
        <b/>
        <i/>
        <sz val="11"/>
        <rFont val="Arial Narrow"/>
        <family val="2"/>
      </rPr>
      <t xml:space="preserve">Please check the General section, after the Rigzhung Stream, for the list of curriculum materials that are required for more than one class level. </t>
    </r>
  </si>
  <si>
    <t>Social Studies (Dorji Tshewang)</t>
  </si>
  <si>
    <t>English (Amber Rai)</t>
  </si>
  <si>
    <t>Dzongkha (Dorji)</t>
  </si>
  <si>
    <t>Mathematics (Geewanath Sharma)</t>
  </si>
  <si>
    <t>Spec</t>
  </si>
  <si>
    <t>Year of Latest Editioin</t>
  </si>
  <si>
    <t>Outline Map of Bhutan (100 sheets in a pkt.)</t>
  </si>
  <si>
    <t>SYL</t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</si>
  <si>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</si>
  <si>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Dzongkha (Tenzin Dorji &amp; Dorji)</t>
  </si>
  <si>
    <t>Arts Education Teacher's Guide</t>
  </si>
  <si>
    <t>978-99936-0-406-8</t>
  </si>
  <si>
    <t>Art Education Teacher's Guide</t>
  </si>
  <si>
    <t>978-99936-0-407-5</t>
  </si>
  <si>
    <t>978-99936-923-0-0</t>
  </si>
  <si>
    <t>978-99936-923-1-7</t>
  </si>
  <si>
    <t>A4</t>
  </si>
  <si>
    <t>VII &amp; VIII</t>
  </si>
  <si>
    <t>99936-612-2-8</t>
  </si>
  <si>
    <t xml:space="preserve">Science Class Eight </t>
  </si>
  <si>
    <t>978-99936-0-417-4</t>
  </si>
  <si>
    <t>Economics Curriculum Framework</t>
  </si>
  <si>
    <t>Art Education Student's Book</t>
  </si>
  <si>
    <t>978-99936-0-413-6</t>
  </si>
  <si>
    <t>978-99936-0-408-2</t>
  </si>
  <si>
    <t>37 inches X 26 inches, 4C, 220GSM W/F, M/F Art Card lamination</t>
  </si>
  <si>
    <t>978-99936-923-3-1</t>
  </si>
  <si>
    <t>Geography (Norbu Wangchuk)</t>
  </si>
  <si>
    <t>Mathematics (Tashi Dhendup)</t>
  </si>
  <si>
    <t>1  per school</t>
  </si>
  <si>
    <t xml:space="preserve">1 per school </t>
  </si>
  <si>
    <t xml:space="preserve">5 nos per student </t>
  </si>
  <si>
    <t>Arts Education Student's Book</t>
  </si>
  <si>
    <t>978-99936-0-412</t>
  </si>
  <si>
    <t>978-99936-0-412-9</t>
  </si>
  <si>
    <t>Syllabus for Classes IX &amp; X, Bhutan Certificate of Secondary Education (BCSE)</t>
  </si>
  <si>
    <r>
      <rPr>
        <sz val="12"/>
        <rFont val="Times New Roman"/>
        <family val="1"/>
      </rPr>
      <t>U</t>
    </r>
    <r>
      <rPr>
        <b/>
        <i/>
        <sz val="12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</si>
  <si>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978-99936-0-416-7</t>
  </si>
  <si>
    <t xml:space="preserve">1 copy per subject teacher </t>
  </si>
  <si>
    <t>Arts Education Student's book</t>
  </si>
  <si>
    <t>978-99936-0-414-3</t>
  </si>
  <si>
    <t>Art Education (Sonam Tshering)</t>
  </si>
  <si>
    <t>978-99936-0-422-8</t>
  </si>
  <si>
    <t>List confirmed by respective Curriculum Developers on</t>
  </si>
  <si>
    <t xml:space="preserve">List confirmed by respective Curriculum Developers on </t>
  </si>
  <si>
    <t xml:space="preserve">List confirmed by respective Curriculum Developers </t>
  </si>
  <si>
    <t>List confirmed by respective Curriculum Developers  on</t>
  </si>
  <si>
    <t>REC</t>
  </si>
  <si>
    <t>REC/DDC</t>
  </si>
  <si>
    <t>Agriculture: A course book  for class IX</t>
  </si>
  <si>
    <t>Agriculture: A course book  for class X</t>
  </si>
  <si>
    <t>978-99936-0-418-1</t>
  </si>
  <si>
    <t>978-99936-0-419-8</t>
  </si>
  <si>
    <t>978-99936-0-420-4</t>
  </si>
  <si>
    <t>Agriculture and Food Security for GNH Society: A Textbook for class XI</t>
  </si>
  <si>
    <t>Media Studies for Class XII</t>
  </si>
  <si>
    <t>(DZONGKHA) REC  Publications</t>
  </si>
  <si>
    <t>(ENGLISH) REC Publications</t>
  </si>
  <si>
    <t>(MATHEMATICS) REC Publications</t>
  </si>
  <si>
    <t>(ART EDUCATION) REC Publications</t>
  </si>
  <si>
    <t>(ART EDUCATION) REC Publication</t>
  </si>
  <si>
    <t>(DZONGKHA) REC Publications</t>
  </si>
  <si>
    <t>(SCIENCE) REC Publications</t>
  </si>
  <si>
    <t>(SOCIAL STUDIES) REC Publications</t>
  </si>
  <si>
    <t>(ART EDUCATION ) REC Publications</t>
  </si>
  <si>
    <t>(HISTORY) REC Publications</t>
  </si>
  <si>
    <t>(GEOGRAPHY) REC Publications</t>
  </si>
  <si>
    <t>(ECONOMICS) REC Publications</t>
  </si>
  <si>
    <t>(COMMERCE) REC Publications</t>
  </si>
  <si>
    <t xml:space="preserve">(BHUTAN MAP) REC Publications </t>
  </si>
  <si>
    <t>(CERTIFICATE) REC Publications</t>
  </si>
  <si>
    <t>(SYLLABUS) REC Publications</t>
  </si>
  <si>
    <t>(CIVICS) REC Publications</t>
  </si>
  <si>
    <t>978-99936-0-415-0</t>
  </si>
  <si>
    <t>978-99936-0-411-2</t>
  </si>
  <si>
    <t>(AGRICULTURE) REC Publications</t>
  </si>
  <si>
    <t>(MEDIA STUDIES ) REC Publications</t>
  </si>
  <si>
    <t>Chief Programme Officer, Instructional Media Division (Ugyen Dorji)</t>
  </si>
  <si>
    <t>Chief Programme Officer,  Instructional Media Division (Ugyen Dorji)</t>
  </si>
  <si>
    <t>English (Amber Rai &amp; Sangay Tshering)</t>
  </si>
  <si>
    <t>Environmental Science Class Nine</t>
  </si>
  <si>
    <t>978-99936-923-8-6</t>
  </si>
  <si>
    <t>Environmental Science Class 11</t>
  </si>
  <si>
    <t>Physics Practical Works Manual</t>
  </si>
  <si>
    <t>978-99936-0-425-9</t>
  </si>
  <si>
    <t>Chemistry Practical Works Manual</t>
  </si>
  <si>
    <t>Biology Practical Works Manual</t>
  </si>
  <si>
    <t>978-99936-0-426-6</t>
  </si>
  <si>
    <t>978-99936-0-427-3</t>
  </si>
  <si>
    <t>978-99936-0-431-0</t>
  </si>
  <si>
    <t>978-99936-771-2-3</t>
  </si>
  <si>
    <t>978-99936-771-3-0</t>
  </si>
  <si>
    <r>
      <t>1 copy per student</t>
    </r>
    <r>
      <rPr>
        <b/>
        <sz val="12"/>
        <rFont val="Arial"/>
        <family val="2"/>
      </rPr>
      <t xml:space="preserve"> </t>
    </r>
  </si>
  <si>
    <t>Mathematics Blackline Masters for Class IV</t>
  </si>
  <si>
    <t>Agriculture and Food Security for GNH Society: A Textbook for class XII</t>
  </si>
  <si>
    <r>
      <rPr>
        <sz val="12"/>
        <rFont val="Arial"/>
        <family val="2"/>
      </rPr>
      <t>U</t>
    </r>
    <r>
      <rPr>
        <b/>
        <i/>
        <sz val="12"/>
        <rFont val="Arial"/>
        <family val="2"/>
      </rPr>
      <t xml:space="preserve"> Please check the General section, after the Rigzhung Stream, for the list of curriculum materials that are required for more than one class level. </t>
    </r>
  </si>
  <si>
    <t>(VALUES EDUCATION) REC Publications</t>
  </si>
  <si>
    <t>978-99936-0-440-2</t>
  </si>
  <si>
    <t>དབང་མོ་དང་ཆ་རོགས།</t>
  </si>
  <si>
    <t>སྒོའི་དྲིལ་བུ་ཏིང་ཏིང་།</t>
  </si>
  <si>
    <t>ཅོག་འཐདཔ་འཚོལ་མི།</t>
  </si>
  <si>
    <t>ཨཔ་གཡང་ཁུ་བཀྲ་ཤིས།</t>
  </si>
  <si>
    <t>ལྟོ་ཚང་ལྔ་དང་མི་རྒོད།</t>
  </si>
  <si>
    <t>ཨཔ་སྟག་དང་ཨམ་ཅུངམ་བྱི་ལི།</t>
  </si>
  <si>
    <t>ཨ་ལྕོ་ཟླ་དཀར།</t>
  </si>
  <si>
    <t>ཀ་ཀུ་རུ་དང་ལྟོ་ཚང་ཚུ།</t>
  </si>
  <si>
    <t>ཉི་མ་དང་ཟླ་བ།</t>
  </si>
  <si>
    <t>ཀུན་བཟང་དང་བདེ་ཆེན།</t>
  </si>
  <si>
    <t>ཕྱེམ་ལ་མེ་ཏོག་འཚོལ་མི།</t>
  </si>
  <si>
    <t>སློབ་དཔོན་གྱི་ལམ་སྟོན། དང་པ།</t>
  </si>
  <si>
    <t>སློབ་དཔོན་གྱི་ལམ་སྟོན། བློ་གསར་སློབ་རིམ།</t>
  </si>
  <si>
    <r>
      <rPr>
        <sz val="12"/>
        <rFont val="DDC Uchen"/>
        <family val="0"/>
      </rPr>
      <t>བློ་གསར་ལཱ་ཤོག།</t>
    </r>
    <r>
      <rPr>
        <sz val="12"/>
        <rFont val="Arial"/>
        <family val="2"/>
      </rPr>
      <t xml:space="preserve"> (Worksheet Folder)</t>
    </r>
  </si>
  <si>
    <r>
      <rPr>
        <sz val="12"/>
        <rFont val="DDC Uchen"/>
        <family val="0"/>
      </rPr>
      <t>བློ་གསར་ལྷོག་བྱང་།</t>
    </r>
    <r>
      <rPr>
        <sz val="12"/>
        <rFont val="Arial"/>
        <family val="2"/>
      </rPr>
      <t xml:space="preserve"> (Flip Chart)</t>
    </r>
  </si>
  <si>
    <t xml:space="preserve">སློབ་དཔོན་གྱི་ལམ་སྟོན་གཉིས་པ། </t>
  </si>
  <si>
    <t xml:space="preserve">སློབ་དཔོན་གྱི་ལམ་སྟོན་གསུམ་པ། </t>
  </si>
  <si>
    <t xml:space="preserve">རྩོམ་རིག་དང་སྐད་ཡིག། སློབ་རིམ་བཞི་པ། </t>
  </si>
  <si>
    <t>སློབ་དཔོན་གྱི་ལམ་སྟོན། སློབ་རིམ་བཞི་པ།</t>
  </si>
  <si>
    <t>རྩོམ་རིག་དང་སྐད་ཡིག། སློབ་རིམ་ལྔ་པ།</t>
  </si>
  <si>
    <t>སློབ་དཔོན་གྱི་ལམ་སྟོན། སློབ་རིམ་ལྔ་པ།</t>
  </si>
  <si>
    <t>རྩོམ་རིག་དང་སྐད་ཡིག། སློབ་རིམ་བདུན་པ།</t>
  </si>
  <si>
    <t>སློབ་དཔོན་གྱི་ལམ་སྟོན། སློབ་རིམ་དྲུག་པ།</t>
  </si>
  <si>
    <t>རྩོམ་རིག་དང་སྐད་ཡིག། སློབ་རིམ་དྲུག་པ།</t>
  </si>
  <si>
    <t>སློབ་དཔོན་གྱི་ལམ་སྟོན། སློབ་རིམ་བདུན་པ།</t>
  </si>
  <si>
    <t>རྩོམ་རིག་དང་སྐད་ཡིག། སློབ་རིམ་བརྒྱད་པ།</t>
  </si>
  <si>
    <t>སློབ་དཔོན་གྱི་ལམ་སྟོན། སློབ་རིམ་བརྒྱད་པ།</t>
  </si>
  <si>
    <t xml:space="preserve">ལྷག་རིག་དང་རྩོམ་རིག། སློབ་རིམ་དགུ་པ། </t>
  </si>
  <si>
    <t>སློབ་དཔོན་གྱི་ལམ་སྟོན། སློབ་རིམ་དགུ་པ།</t>
  </si>
  <si>
    <t>སྐད་ཡིག་དང་ཡི་གུའི་སྦྱོར་བ། སློབ་རིམ་དགུ་པ།</t>
  </si>
  <si>
    <t>ལྷག་རིག་དང་རྩོམ་རིག། སློབ་རིམ་བཅུ་པ།</t>
  </si>
  <si>
    <t>སྐད་ཡིག་དང་ཡི་གུའི་སྦྱོར་བ། སློབ་རིམ་བཅུ་པ།</t>
  </si>
  <si>
    <t>སློབ་དཔོན་གྱི་ལམ་སྟོན། སློབ་རིམ་བཅུ་པ།</t>
  </si>
  <si>
    <t>རང་གྲོལ་དང་གཡང་སྒྲོན།</t>
  </si>
  <si>
    <t>ལྷག་རིག་དང་རྩོམ་རིག། སློབ་རིམ་བཅུ་གཅིག་པ།</t>
  </si>
  <si>
    <t>སྐད་ཡིག་དང་ཡི་གུའི་སྦྱོར་བ། སློབ་རིམ་བཅུ་གཅིག་པ།</t>
  </si>
  <si>
    <t>སློབ་དཔོན་གྱི་ལམ་སྟོན། སློབ་རིམ་བཅུ་གཅིག་པ།</t>
  </si>
  <si>
    <t>རིག་གཞུང་སློབ་དེབ། སློབ་རིམ་བཅུ་གཅིག་པ།</t>
  </si>
  <si>
    <t>ལྷག་རིག་དང་རྩོམ་རིག། སློབ་རིམ་བཅུ་གཉིས་་པ།</t>
  </si>
  <si>
    <t>སློབ་དཔོན་གྱི་ལམ་སྟོན། སློབ་རིམ་བཅུ་གཉིས་པ།</t>
  </si>
  <si>
    <t>སྐད་ཡིག་དང་ཡི་གུའི་སྦྱོར་བ། སློབ་རིམ་བཅུ་གཉིས་པ།</t>
  </si>
  <si>
    <t>རིག་གཞུང་སློབ་དེབ། སློབ་རིམ་བཅུ་གཉིས་པ།</t>
  </si>
  <si>
    <t>ཨ་ལོའི་སྤྲོ་གླུ།</t>
  </si>
  <si>
    <t>རྫོང་ཁའི་རྩ་གཞུང་བཀོད་རིས། བློ་གསར་ལས་སློབ་རིམ་བཅུ་གཉིས་པ་ཚུན།</t>
  </si>
  <si>
    <t>ཆུ་དང་ཤིང་གི་བསྟན་བཅོས།</t>
  </si>
  <si>
    <t>ཆོས་རྒྱལ་ནོར་བཟང་རྣམ་ཐར་བསྡུས་པ།</t>
  </si>
  <si>
    <t>ལེགས་བཤད་བླང་དོར་ཤན་འབྱེད།</t>
  </si>
  <si>
    <t>གཞུང་འབྲེལ་དུས་ཆེན་ངལ་གསོའི་རྣམ་བཤད།</t>
  </si>
  <si>
    <t>རྫོང་ཁའི་བརྡ་གཞུང་གསར་པ།</t>
  </si>
  <si>
    <t>རྫོང་ཁའི་བློ་ཟེ། རྫོང་ཁའི་སྙན་ཚིག་གི་གཞི་རྟེན།</t>
  </si>
  <si>
    <t>འབྲུག་གི་བློ་ཟེ།</t>
  </si>
  <si>
    <t>བྱིས་པའི་ལེགས་བཤད།</t>
  </si>
  <si>
    <t>རྫོང་ཁའི་དཔེ་གཏམ།</t>
  </si>
  <si>
    <t>དག་ཡིག་ཕྱོགས་བསྡུས།</t>
  </si>
  <si>
    <t>སུམ་རྟགས་སི་ཏུའི་དགོངས་རྒྱན།</t>
  </si>
  <si>
    <t>Geyshed Gayduen Rinchen</t>
  </si>
  <si>
    <t>སྙན་ངག་གི་བསྡུས་དོན་སྙིང་པོ་གསལ་བའི་ཟླ་ཟེར།</t>
  </si>
  <si>
    <t xml:space="preserve">རིག་གཞུང་འབྲིང་རིམ་གོང་མའི་རྩ་གཞུང། </t>
  </si>
  <si>
    <t>རྩང་མོ་དཔེ་ཆུང་།</t>
  </si>
  <si>
    <t>978-99936-923-9-3</t>
  </si>
  <si>
    <t>Environmental Science Class 12</t>
  </si>
  <si>
    <t>978-99936-0-441-9</t>
  </si>
  <si>
    <r>
      <t>1 copy per student</t>
    </r>
    <r>
      <rPr>
        <b/>
        <sz val="10"/>
        <rFont val="Arial"/>
        <family val="2"/>
      </rPr>
      <t xml:space="preserve"> </t>
    </r>
  </si>
  <si>
    <t xml:space="preserve">English (Sangay Tshering)                                </t>
  </si>
  <si>
    <t xml:space="preserve">English (Sangay Tshering)                                  </t>
  </si>
  <si>
    <t>English (Sangay Tshering)</t>
  </si>
  <si>
    <t xml:space="preserve">English (Sangay Tshering)                            </t>
  </si>
  <si>
    <t xml:space="preserve">English (Sangay Tshering)                               </t>
  </si>
  <si>
    <t xml:space="preserve">Syllabus for Classes VII &amp; VIII </t>
  </si>
  <si>
    <t>Environmental Science Class Ten</t>
  </si>
  <si>
    <t>(BIOLOGY) REC Publications</t>
  </si>
  <si>
    <t>(CHEMISTRY) REC Publications</t>
  </si>
  <si>
    <t>(PHYSICS) REC Publications</t>
  </si>
  <si>
    <r>
      <t>1 copy between 2 students</t>
    </r>
    <r>
      <rPr>
        <b/>
        <sz val="12"/>
        <rFont val="Arial"/>
        <family val="2"/>
      </rPr>
      <t xml:space="preserve"> </t>
    </r>
  </si>
  <si>
    <t>An Introduction to Geography Class 7</t>
  </si>
  <si>
    <t>(ACCOUNTANCY) REC Publications</t>
  </si>
  <si>
    <t>Health and Physical Education (Dr. Dawa Gyeltshen)</t>
  </si>
  <si>
    <t>Science Teacher's Manual Class IV</t>
  </si>
  <si>
    <t>Accountancy Class XI</t>
  </si>
  <si>
    <t>978-99936-0-455-6</t>
  </si>
  <si>
    <t>978-99936-453-2</t>
  </si>
  <si>
    <t>978-99936-0-454-9</t>
  </si>
  <si>
    <t>(ENVIRONMENTAL SCIENCE) REC  Publications</t>
  </si>
  <si>
    <t>Geography Curriculum Framework</t>
  </si>
  <si>
    <t>978-99936-0-444-0</t>
  </si>
  <si>
    <t>Accountancy Curriculum Framework</t>
  </si>
  <si>
    <t>XI - XII</t>
  </si>
  <si>
    <t>978-99926-445-7</t>
  </si>
  <si>
    <t>Health &amp; Physical Education (Dr. Dawa Gyeltshen)</t>
  </si>
  <si>
    <t>World History Class VII</t>
  </si>
  <si>
    <t>1 copy per subject Teacher</t>
  </si>
  <si>
    <t xml:space="preserve">1 copy per subject Teacher </t>
  </si>
  <si>
    <r>
      <t>1 copy per subject Teacher</t>
    </r>
    <r>
      <rPr>
        <b/>
        <sz val="12"/>
        <rFont val="Arial"/>
        <family val="2"/>
      </rPr>
      <t xml:space="preserve"> </t>
    </r>
  </si>
  <si>
    <t>རྩིས།</t>
  </si>
  <si>
    <t>དྭཝ་བུཚ་དང་རོ་ཁྱི་རྐོང་གཟན།</t>
  </si>
  <si>
    <t>བྱུང་རབས།</t>
  </si>
  <si>
    <t>978-99936-0-456-3</t>
  </si>
  <si>
    <t>978-99936-0-457-0</t>
  </si>
  <si>
    <t>978-99936-0-458-7</t>
  </si>
  <si>
    <t>Accountancy for Class XII</t>
  </si>
  <si>
    <t>An Introduction to Geography class VIII</t>
  </si>
  <si>
    <t>(MEDIA STUDIES) REC Publications</t>
  </si>
  <si>
    <t>Media Studies Curriculum Framework</t>
  </si>
  <si>
    <t>Curriculum Guide for the Implementation of Agriculture for Food Security class IX-X</t>
  </si>
  <si>
    <t>World History Class VIII</t>
  </si>
  <si>
    <t xml:space="preserve">1 copy per subject </t>
  </si>
  <si>
    <r>
      <t>1 copy per subject teacher</t>
    </r>
    <r>
      <rPr>
        <b/>
        <sz val="12"/>
        <rFont val="Arial"/>
        <family val="2"/>
      </rPr>
      <t xml:space="preserve"> </t>
    </r>
  </si>
  <si>
    <t>978-99936--0-465-5</t>
  </si>
  <si>
    <t>978-99936-0-468-6</t>
  </si>
  <si>
    <t>978-99936-0-469-3</t>
  </si>
  <si>
    <t>978-99936-0-466-2</t>
  </si>
  <si>
    <t>978-99936-0-467-9</t>
  </si>
  <si>
    <t>978-99936-464-8</t>
  </si>
  <si>
    <t>978-99936-0-470-9</t>
  </si>
  <si>
    <r>
      <rPr>
        <sz val="16"/>
        <rFont val="DDC Uchen"/>
        <family val="0"/>
      </rPr>
      <t>གསུམ་པ་ལཱ་ཤོག།</t>
    </r>
    <r>
      <rPr>
        <sz val="16"/>
        <rFont val="Arial"/>
        <family val="2"/>
      </rPr>
      <t xml:space="preserve">   (Worksheet Folder)</t>
    </r>
  </si>
  <si>
    <r>
      <rPr>
        <sz val="16"/>
        <rFont val="DDC Uchen"/>
        <family val="0"/>
      </rPr>
      <t xml:space="preserve">གསུམ་པ་ལྷོག་བྱང་། </t>
    </r>
    <r>
      <rPr>
        <sz val="16"/>
        <rFont val="Arial"/>
        <family val="2"/>
      </rPr>
      <t xml:space="preserve"> (Flip Chart)</t>
    </r>
  </si>
  <si>
    <r>
      <rPr>
        <sz val="16"/>
        <rFont val="DDC Uchen"/>
        <family val="0"/>
      </rPr>
      <t>དང་པའི་ལཱ་ཤོག།</t>
    </r>
    <r>
      <rPr>
        <sz val="16"/>
        <rFont val="Arial"/>
        <family val="2"/>
      </rPr>
      <t xml:space="preserve">  (Worksheet)</t>
    </r>
  </si>
  <si>
    <r>
      <rPr>
        <sz val="16"/>
        <rFont val="DDC Uchen"/>
        <family val="0"/>
      </rPr>
      <t xml:space="preserve">དང་པའི་ལྷོག་བྱང་། </t>
    </r>
    <r>
      <rPr>
        <sz val="16"/>
        <rFont val="Arial"/>
        <family val="2"/>
      </rPr>
      <t>(Flip Chart)</t>
    </r>
  </si>
  <si>
    <r>
      <rPr>
        <sz val="16"/>
        <rFont val="DDC Uchen"/>
        <family val="0"/>
      </rPr>
      <t>གཉིས་པ་ལཱ་ཤོག།</t>
    </r>
    <r>
      <rPr>
        <sz val="16"/>
        <rFont val="Arial"/>
        <family val="2"/>
      </rPr>
      <t xml:space="preserve">  (Worksheet Folder)</t>
    </r>
  </si>
  <si>
    <r>
      <rPr>
        <sz val="16"/>
        <rFont val="DDC Uchen"/>
        <family val="0"/>
      </rPr>
      <t xml:space="preserve">གཉིས་པ་ལྷོག་བྱང་། </t>
    </r>
    <r>
      <rPr>
        <sz val="16"/>
        <rFont val="Arial"/>
        <family val="2"/>
      </rPr>
      <t>(Flip Chart)</t>
    </r>
  </si>
  <si>
    <t>Science (Wangchuk)</t>
  </si>
  <si>
    <t>Chemistry/Physics/Biology (Bhoj Raj Rai/Karma Dorji/ Phuntsho Norbu)</t>
  </si>
  <si>
    <t>Chemistry/Physics/Biology (Bhoj Raj Rai/ Karma Dorji/ Phuntsho Norbu)</t>
  </si>
  <si>
    <t>Mathematics (Tashi Dendup/Geewanath Sharma)</t>
  </si>
  <si>
    <t xml:space="preserve"> Economics IX</t>
  </si>
  <si>
    <t>(SCIENCE) REC  Publications</t>
  </si>
  <si>
    <t>978-99936-0-471-9</t>
  </si>
  <si>
    <t>on 3/28/2019</t>
  </si>
  <si>
    <t>List confirmed by respective Curriculum Developers on  3/28/2019</t>
  </si>
  <si>
    <t>Curriculum Guide for the Implementation of Agriculture for Food Security class XI-XII</t>
  </si>
  <si>
    <t>978-99936-0-409-9</t>
  </si>
  <si>
    <t>99936-0-052-0</t>
  </si>
  <si>
    <t>99936-0-054-7</t>
  </si>
  <si>
    <t>99936-0-071-7</t>
  </si>
  <si>
    <t>99936-0-061-X</t>
  </si>
  <si>
    <t>99936-0-070-2</t>
  </si>
  <si>
    <t>99936-0-059-8</t>
  </si>
  <si>
    <t>99936-0-061-1</t>
  </si>
  <si>
    <t>99936-0-081-4</t>
  </si>
  <si>
    <t>99936-0-072-5</t>
  </si>
  <si>
    <t>99936-0-080-6</t>
  </si>
  <si>
    <t>World History Class IX</t>
  </si>
  <si>
    <t>Functional Mathematics for Class IX</t>
  </si>
  <si>
    <t>Economics Class X</t>
  </si>
  <si>
    <t>(Geography) REC Publications</t>
  </si>
  <si>
    <t>2020 (2nd edition)</t>
  </si>
  <si>
    <t>Intermediate Geography for Class IX</t>
  </si>
  <si>
    <t xml:space="preserve">Functional Science Class IX </t>
  </si>
  <si>
    <t xml:space="preserve">Commerce (Privisional Title: Business and Entrepreneurship) </t>
  </si>
  <si>
    <t>2020 (1st edition)</t>
  </si>
  <si>
    <t>Commerce/Accountancy   (Tashi Zangpo)</t>
  </si>
  <si>
    <t>Economics  (Ugyen Lhuendup)</t>
  </si>
  <si>
    <t xml:space="preserve">Economics (Ugyen Lhuendup)    </t>
  </si>
  <si>
    <t xml:space="preserve">Commerce/Accountancy  (Tashi Zangpo)       </t>
  </si>
  <si>
    <t>History   (Thukten Jamtsho)</t>
  </si>
  <si>
    <t>History  (Thukten Jamtsho)</t>
  </si>
  <si>
    <t xml:space="preserve">Commerce/Accountancy  (Tashi Zangpo)   </t>
  </si>
  <si>
    <t>Chief Programme Officer, IMD (Ugyen Dorji)</t>
  </si>
  <si>
    <t>Science (Bhoj Raj Rai/ Wangchuk/ Karma Dorji/ Phuntsho Norbu)</t>
  </si>
  <si>
    <t xml:space="preserve">Economics  (Ugyen Lhuendup)   </t>
  </si>
  <si>
    <t xml:space="preserve">Economics  (Ugyen Lhuendup)                           </t>
  </si>
  <si>
    <t>Agriculture  (Karma Dorji)</t>
  </si>
  <si>
    <t xml:space="preserve"> Media studies (Ugyen Lhundup)</t>
  </si>
  <si>
    <t>Agriculture (Karma Dorji)</t>
  </si>
  <si>
    <t xml:space="preserve">Economics    (Ugyen Lhuendup)                                      </t>
  </si>
  <si>
    <t>(HPE) REC Publications</t>
  </si>
  <si>
    <r>
      <t>1 copy per subject Teacher</t>
    </r>
    <r>
      <rPr>
        <b/>
        <sz val="10"/>
        <rFont val="Arial"/>
        <family val="2"/>
      </rPr>
      <t xml:space="preserve"> </t>
    </r>
  </si>
  <si>
    <t>978-99936-0-492-1</t>
  </si>
  <si>
    <t>978-99936-0-495-2</t>
  </si>
  <si>
    <t>978-99936-0-494-5</t>
  </si>
  <si>
    <t>978-99936-0493-8</t>
  </si>
  <si>
    <t>Media Studies Class XI</t>
  </si>
  <si>
    <t>New from 2021</t>
  </si>
  <si>
    <t>PP - VI</t>
  </si>
  <si>
    <t>VII - XII</t>
  </si>
  <si>
    <t>IV - VI</t>
  </si>
  <si>
    <t>IV - VIII</t>
  </si>
  <si>
    <t>PP - III</t>
  </si>
  <si>
    <t>VII - X</t>
  </si>
  <si>
    <t>PP - XII</t>
  </si>
  <si>
    <t xml:space="preserve">VII &amp; VIII </t>
  </si>
  <si>
    <t xml:space="preserve">IX - XII </t>
  </si>
  <si>
    <t>IX &amp; XI</t>
  </si>
  <si>
    <t>TB (Textbook)  RF (Reference)</t>
  </si>
  <si>
    <t>འབྲུག་གྱི་འབྱུང་རབས་བསྡུས་དོན རིག་གཞུང་སློབ་རིམ་བཅུ་པ།</t>
  </si>
  <si>
    <t>Revised edition from 2021</t>
  </si>
  <si>
    <r>
      <t xml:space="preserve">1 copy per student </t>
    </r>
    <r>
      <rPr>
        <sz val="12"/>
        <rFont val="Arial"/>
        <family val="2"/>
      </rPr>
      <t xml:space="preserve">
</t>
    </r>
  </si>
  <si>
    <t xml:space="preserve"> Revised edition from 2021</t>
  </si>
  <si>
    <t xml:space="preserve"> 2nd Revised edition from 2021</t>
  </si>
  <si>
    <t>2nd Revised edition from 2021</t>
  </si>
  <si>
    <t>1st Revised edition from 2021</t>
  </si>
  <si>
    <r>
      <t>1 copy per student</t>
    </r>
    <r>
      <rPr>
        <b/>
        <sz val="12"/>
        <rFont val="Arial"/>
        <family val="2"/>
      </rPr>
      <t xml:space="preserve">  </t>
    </r>
  </si>
  <si>
    <t>Only for Taktse Rigzhung</t>
  </si>
  <si>
    <t xml:space="preserve">1 copy per student  </t>
  </si>
  <si>
    <t>Optional subject</t>
  </si>
  <si>
    <t>Optional Subject</t>
  </si>
  <si>
    <t>New from 2021 (Optional Subject)</t>
  </si>
  <si>
    <t>Rigzhung elective</t>
  </si>
  <si>
    <t>བྱང་ཆུབ་སེམས་པའི་སྤྱོད་འཇུག།སློབ་དེབ་བཅུ་གཅིག་པ་དང་བཅུ་གཉིས་པ།</t>
  </si>
  <si>
    <t>སྙན་ངག་བསྡུས་དོན། རིག་གཞུང་སློབ་རིམ་བཅུ་པ།</t>
  </si>
  <si>
    <t>དག་ཡིག་སློབ་དེབ། རིག་གཞུང་སློབ་རིམ་བཅུ་པ།</t>
  </si>
  <si>
    <t>མངོན་བརྗོད། རིག་གཞུང་སློབ་རིམ་དགུ་པ།</t>
  </si>
  <si>
    <t>ཆུ་ཤིང་གི་བསྟན་བཅོས། རིག་གཞུང་སློབ་རིམ་དགུ་པ།</t>
  </si>
  <si>
    <t>དག་ཡིག་སློབ་དེབ། རིག་གཞུང་སློབ་རིམ་དགུ་པ།</t>
  </si>
  <si>
    <t xml:space="preserve">སྒྲིག་ལམ་རྣམ་གཞག། སློབ་དེབ་བཅུ་གཅིག་པ་དང་བཅུ་གཉིས་པ། </t>
  </si>
  <si>
    <t>Health and Physical Education Suggested Activities 4</t>
  </si>
  <si>
    <t>Health and Physical Education Suggested Activities 5</t>
  </si>
  <si>
    <t>Health and Physical Education Suggested Activities 6</t>
  </si>
  <si>
    <t>Health and Physical Education Suggested Activities PP-1</t>
  </si>
  <si>
    <t>Health and Physical Education Curriculum Framework PP-XII</t>
  </si>
  <si>
    <t>Health and Physical Education Suggested Activities 2-3</t>
  </si>
  <si>
    <t>PP- I</t>
  </si>
  <si>
    <t>II - III</t>
  </si>
  <si>
    <t>978-99936-0-507-2</t>
  </si>
  <si>
    <t>978-99936-0-508-9</t>
  </si>
  <si>
    <t>978-99926-0-509-6</t>
  </si>
  <si>
    <t>978-99936-0-510-2</t>
  </si>
  <si>
    <t>978-99936-0-505-8</t>
  </si>
  <si>
    <t>978-99936-0-506-5</t>
  </si>
  <si>
    <t>978-99936-0-504-1</t>
  </si>
  <si>
    <t>978-99936-0-503-4</t>
  </si>
  <si>
    <t>978-99936-0-502-7</t>
  </si>
  <si>
    <t>978-99936-0-496-9</t>
  </si>
  <si>
    <t>978-99936-0-497-6</t>
  </si>
  <si>
    <t>978-99936-0-498-3</t>
  </si>
  <si>
    <t>978-99936-0-499-0</t>
  </si>
  <si>
    <t>978-99936-0-500-3</t>
  </si>
  <si>
    <t>978-99936-0-501-0</t>
  </si>
  <si>
    <t>99936-0-281-7</t>
  </si>
  <si>
    <t>99936-0-286-8</t>
  </si>
  <si>
    <t>Teaching Learning to be, A Curriculum Guide for Classes PP-XII, Part I-II</t>
  </si>
  <si>
    <t>The Purpose of School Education in Bhutan, A Curriculum Handbook for Schools PP-XII</t>
  </si>
  <si>
    <t>PP-XII</t>
  </si>
  <si>
    <t>List confirmed by respective Curriculum Developers  on 3/10/2020</t>
  </si>
  <si>
    <t>Media studies   (Ugyen Lhundup)</t>
  </si>
  <si>
    <t>Agriculture &amp; Media studies  (Karma Dorji)</t>
  </si>
  <si>
    <t>Civics (Dr. Sonam Chuki)</t>
  </si>
  <si>
    <t xml:space="preserve"> Rigzhung (Dechen Wangdi)</t>
  </si>
  <si>
    <t xml:space="preserve">These titles are same for Rigzhung stream also. School offering rigzhung stream should also put requisition for these titles </t>
  </si>
  <si>
    <t>These titles are same for Rigzhung stream also. School offering rigzhung stream should also put requisition for these titles.</t>
  </si>
  <si>
    <t>List confirmed by respective Curriculum Developers  on 3/13/2020</t>
  </si>
  <si>
    <t xml:space="preserve">Remarks </t>
  </si>
  <si>
    <t>qq</t>
  </si>
  <si>
    <t>Bumthang</t>
  </si>
  <si>
    <t>Chhukha</t>
  </si>
  <si>
    <t xml:space="preserve">Dagana </t>
  </si>
  <si>
    <t>Gasa</t>
  </si>
  <si>
    <t>Haa</t>
  </si>
  <si>
    <t>Lhuentse</t>
  </si>
  <si>
    <t>Mongar</t>
  </si>
  <si>
    <t>Paro</t>
  </si>
  <si>
    <t>P/Gatshel</t>
  </si>
  <si>
    <t>Punakha</t>
  </si>
  <si>
    <t>S/Jongkhar</t>
  </si>
  <si>
    <t>Samtse</t>
  </si>
  <si>
    <t>Sarpang</t>
  </si>
  <si>
    <t>Thimphu</t>
  </si>
  <si>
    <t>T/Gang</t>
  </si>
  <si>
    <t>T/Yangtse</t>
  </si>
  <si>
    <t>Trongsa</t>
  </si>
  <si>
    <t>Tsirang</t>
  </si>
  <si>
    <t>Wangdue</t>
  </si>
  <si>
    <t>Zhemgang</t>
  </si>
  <si>
    <t>P/ling Throm</t>
  </si>
  <si>
    <t>S/Jongkhar Throm</t>
  </si>
  <si>
    <t>Gelephu Throm</t>
  </si>
  <si>
    <t>Thimphu Throm</t>
  </si>
  <si>
    <t>Bhutan Civics, A Supplementary Text for Classes VII &amp; VIII</t>
  </si>
  <si>
    <t xml:space="preserve">Total Compiled Projected Requisitions </t>
  </si>
  <si>
    <t>Unit Rate (Nu.)</t>
  </si>
  <si>
    <t>Total Amount (Nu.)</t>
  </si>
  <si>
    <t>Total Compiled Projected  Requisitions</t>
  </si>
  <si>
    <t>Total Compiled Projected Requisitions</t>
  </si>
  <si>
    <t>Total Compiled Requisitions Requisitions</t>
  </si>
  <si>
    <t xml:space="preserve">Total Compiled Projected Requistions </t>
  </si>
  <si>
    <t xml:space="preserve">Total Compiled Projected Requisition </t>
  </si>
  <si>
    <t>PRICE SCHEDULE FORM
Book List for Class PP for 2021 Academic Year (REC Publications)</t>
  </si>
  <si>
    <t>Offical Seal &amp; Sign of Bidder</t>
  </si>
  <si>
    <t>PRICE SCHEDULE FORM 
Book List for Class I for 2021 Academic Year (REC Publications)</t>
  </si>
  <si>
    <t>Grand Total Projected Requirements</t>
  </si>
  <si>
    <t>PRICE SCHEDULE FORM
Book List for Class II for 2021 Academic Year (REC Publication)</t>
  </si>
  <si>
    <t>Grand Total Projected Requirement</t>
  </si>
  <si>
    <t>PRICE SCHEDULE FORM
Book List for Class III for 2021 Academic Year (REC Publication)</t>
  </si>
  <si>
    <t>PRICE SCHEDULE FORM
 Book List for Class IV for 2021 Academic Year (REC Publication)</t>
  </si>
  <si>
    <t>PRICE SCHEDULE FORM
 Book List for Class V for 2021 Academic Year (REC Publication)</t>
  </si>
  <si>
    <t>PRICE SCHEDULE FORM
Book List for Class VI for 2021 Academic Year (REC Publication)</t>
  </si>
  <si>
    <t>PRICE SCHEDULE FORM
 Book List for Class VII for 2021 Academic Year (REC Publication)</t>
  </si>
  <si>
    <t>PRICE SCHEDULE FORM
 Book List for Class VIII for 2021 Academic Year (REC Publication)</t>
  </si>
  <si>
    <t>PRICE SCHEDULE FORM
 Book List for Class IX for 2021 Academic Year (REC Publication)</t>
  </si>
  <si>
    <t>PRICE SCHEDULE FORM 
Book List for Class X for 2021 Academic Year (REC Publication)</t>
  </si>
  <si>
    <t>PRICE SCHEDULE FORM
Book List for Class XI for 2021 Academic Year (REC Publication)</t>
  </si>
  <si>
    <t>PRICE SCHEDULE FORM
Book List for Class XI and XII Rigzhung 2021 Academic Year (REC Publication)</t>
  </si>
  <si>
    <t>PRICE SCHEDULE FORM
General Book List and Other Curriculum Materials for 2021 Academic Year (REC Publication)</t>
  </si>
  <si>
    <t>PRICE SCHEDULE FORM
Book List for Class XII for 2021 Academic Year (REC Publication)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</si>
</sst>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  <numFmt numFmtId="183" formatCode="0.0000"/>
    <numFmt numFmtId="184" formatCode="[$€-2]\ #,##0.00_);[Red]\([$€-2]\ #,##0.00\)"/>
    <numFmt numFmtId="185" formatCode="[$-409]h:mm:ss\ AM/PM"/>
    <numFmt numFmtId="186" formatCode="[$-409]dddd\,\ mmmm\ dd\,\ yyyy"/>
    <numFmt numFmtId="187" formatCode="[$-F000451]0"/>
    <numFmt numFmtId="188" formatCode="[$-409]dddd\,\ mmmm\ d\,\ yyyy"/>
    <numFmt numFmtId="189" formatCode="_(* #,##0.000_);_(* \(#,##0.000\);_(* &quot;-&quot;??_);_(@_)"/>
    <numFmt numFmtId="190" formatCode="0.0%"/>
  </numFmts>
  <fonts count="8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1"/>
      <name val="Arial Narrow"/>
      <family val="2"/>
    </font>
    <font>
      <b/>
      <i/>
      <sz val="11"/>
      <name val="Arial Narrow"/>
      <family val="2"/>
    </font>
    <font>
      <b/>
      <i/>
      <sz val="8.8"/>
      <name val="Arial Narrow"/>
      <family val="2"/>
    </font>
    <font>
      <sz val="20"/>
      <name val="Webdings"/>
      <family val="1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2"/>
      <name val="DDC Uchen"/>
      <family val="0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6"/>
      <name val="DDC Uchen"/>
      <family val="0"/>
    </font>
    <font>
      <b/>
      <sz val="11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color indexed="16"/>
      <name val="Arial"/>
      <family val="2"/>
    </font>
    <font>
      <sz val="14"/>
      <name val="Arial"/>
      <family val="2"/>
    </font>
    <font>
      <b/>
      <sz val="12"/>
      <name val="DDC Uch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9"/>
      <name val="Times New Roman"/>
      <family val="1"/>
    </font>
    <font>
      <b/>
      <sz val="11"/>
      <color indexed="9"/>
      <name val="Arial Narrow"/>
      <family val="2"/>
    </font>
    <font>
      <sz val="12"/>
      <color indexed="8"/>
      <name val="Arial"/>
      <family val="2"/>
    </font>
    <font>
      <sz val="12"/>
      <color indexed="10"/>
      <name val="DDC Uchen"/>
      <family val="0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i/>
      <sz val="11"/>
      <color indexed="9"/>
      <name val="Times New Roman"/>
      <family val="1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0"/>
      <name val="Times New Roman"/>
      <family val="1"/>
    </font>
    <font>
      <b/>
      <sz val="11"/>
      <color theme="0"/>
      <name val="Arial Narrow"/>
      <family val="2"/>
    </font>
    <font>
      <sz val="12"/>
      <color theme="1"/>
      <name val="Arial"/>
      <family val="2"/>
    </font>
    <font>
      <sz val="12"/>
      <color rgb="FFFF0000"/>
      <name val="DDC Uchen"/>
      <family val="0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b/>
      <i/>
      <sz val="11"/>
      <color theme="0"/>
      <name val="Times New Roman"/>
      <family val="1"/>
    </font>
    <font>
      <b/>
      <i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32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0" xfId="60" applyFont="1" applyBorder="1" applyAlignment="1">
      <alignment horizontal="left"/>
      <protection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73" fillId="33" borderId="10" xfId="0" applyNumberFormat="1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3" fillId="33" borderId="10" xfId="0" applyFont="1" applyFill="1" applyBorder="1" applyAlignment="1">
      <alignment horizontal="center" vertical="center" wrapText="1"/>
    </xf>
    <xf numFmtId="14" fontId="73" fillId="33" borderId="1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horizontal="left"/>
    </xf>
    <xf numFmtId="14" fontId="73" fillId="33" borderId="10" xfId="0" applyNumberFormat="1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73" fillId="33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left" vertical="top" wrapText="1"/>
    </xf>
    <xf numFmtId="0" fontId="17" fillId="34" borderId="11" xfId="0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left" vertical="top" wrapText="1"/>
    </xf>
    <xf numFmtId="0" fontId="17" fillId="32" borderId="11" xfId="0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/>
    </xf>
    <xf numFmtId="0" fontId="75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17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76" fillId="0" borderId="0" xfId="0" applyFont="1" applyBorder="1" applyAlignment="1">
      <alignment vertical="top" wrapText="1"/>
    </xf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>
      <alignment horizontal="left" vertical="top" wrapText="1"/>
    </xf>
    <xf numFmtId="3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11" xfId="0" applyFont="1" applyBorder="1" applyAlignment="1">
      <alignment horizontal="left" wrapText="1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17" fillId="0" borderId="11" xfId="0" applyFont="1" applyFill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top" wrapText="1"/>
    </xf>
    <xf numFmtId="0" fontId="17" fillId="0" borderId="12" xfId="60" applyFont="1" applyBorder="1" applyAlignment="1">
      <alignment horizontal="center" vertical="top" wrapText="1"/>
      <protection/>
    </xf>
    <xf numFmtId="0" fontId="17" fillId="0" borderId="15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/>
    </xf>
    <xf numFmtId="0" fontId="76" fillId="0" borderId="0" xfId="0" applyFont="1" applyFill="1" applyBorder="1" applyAlignment="1">
      <alignment vertical="top" wrapText="1"/>
    </xf>
    <xf numFmtId="0" fontId="77" fillId="0" borderId="0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horizontal="left" vertical="top" wrapText="1"/>
    </xf>
    <xf numFmtId="3" fontId="77" fillId="0" borderId="0" xfId="0" applyNumberFormat="1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7" fillId="35" borderId="11" xfId="0" applyFont="1" applyFill="1" applyBorder="1" applyAlignment="1">
      <alignment horizontal="left" vertical="top" wrapText="1"/>
    </xf>
    <xf numFmtId="0" fontId="17" fillId="35" borderId="11" xfId="0" applyFont="1" applyFill="1" applyBorder="1" applyAlignment="1">
      <alignment horizontal="center" vertical="top" wrapText="1"/>
    </xf>
    <xf numFmtId="0" fontId="17" fillId="35" borderId="11" xfId="0" applyFont="1" applyFill="1" applyBorder="1" applyAlignment="1">
      <alignment vertical="top" wrapText="1"/>
    </xf>
    <xf numFmtId="0" fontId="16" fillId="0" borderId="12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7" fillId="35" borderId="12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24" fillId="0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1" xfId="0" applyFill="1" applyBorder="1" applyAlignment="1">
      <alignment horizontal="center" vertical="top"/>
    </xf>
    <xf numFmtId="0" fontId="17" fillId="0" borderId="15" xfId="0" applyFont="1" applyFill="1" applyBorder="1" applyAlignment="1">
      <alignment horizontal="center" vertical="top" wrapText="1"/>
    </xf>
    <xf numFmtId="0" fontId="15" fillId="35" borderId="11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4" fillId="35" borderId="11" xfId="0" applyFont="1" applyFill="1" applyBorder="1" applyAlignment="1">
      <alignment vertical="top" wrapText="1"/>
    </xf>
    <xf numFmtId="0" fontId="15" fillId="35" borderId="11" xfId="0" applyFont="1" applyFill="1" applyBorder="1" applyAlignment="1">
      <alignment horizontal="left" vertical="top" wrapText="1"/>
    </xf>
    <xf numFmtId="0" fontId="15" fillId="35" borderId="11" xfId="0" applyFont="1" applyFill="1" applyBorder="1" applyAlignment="1">
      <alignment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top" wrapText="1"/>
    </xf>
    <xf numFmtId="0" fontId="15" fillId="35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33" borderId="11" xfId="0" applyFill="1" applyBorder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left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7" fillId="36" borderId="0" xfId="0" applyFont="1" applyFill="1" applyBorder="1" applyAlignment="1">
      <alignment vertical="center"/>
    </xf>
    <xf numFmtId="0" fontId="16" fillId="32" borderId="11" xfId="0" applyFont="1" applyFill="1" applyBorder="1" applyAlignment="1">
      <alignment horizontal="left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15" fillId="36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22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6" borderId="11" xfId="0" applyFont="1" applyFill="1" applyBorder="1" applyAlignment="1">
      <alignment horizontal="center" vertical="center" textRotation="90"/>
    </xf>
    <xf numFmtId="0" fontId="16" fillId="0" borderId="16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0" fontId="16" fillId="0" borderId="11" xfId="60" applyFont="1" applyBorder="1" applyAlignment="1">
      <alignment vertical="top" wrapText="1"/>
      <protection/>
    </xf>
    <xf numFmtId="0" fontId="18" fillId="0" borderId="18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16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6" fillId="36" borderId="15" xfId="0" applyFont="1" applyFill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8" fillId="0" borderId="11" xfId="60" applyFont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7" fillId="32" borderId="11" xfId="0" applyFont="1" applyFill="1" applyBorder="1" applyAlignment="1">
      <alignment/>
    </xf>
    <xf numFmtId="0" fontId="6" fillId="36" borderId="12" xfId="0" applyFont="1" applyFill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8" fillId="0" borderId="15" xfId="60" applyFont="1" applyBorder="1" applyAlignment="1">
      <alignment horizontal="left"/>
      <protection/>
    </xf>
    <xf numFmtId="0" fontId="7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32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16" fillId="0" borderId="15" xfId="0" applyFont="1" applyBorder="1" applyAlignment="1">
      <alignment vertical="top" wrapText="1"/>
    </xf>
    <xf numFmtId="0" fontId="16" fillId="0" borderId="11" xfId="0" applyFont="1" applyBorder="1" applyAlignment="1">
      <alignment vertical="center" wrapText="1"/>
    </xf>
    <xf numFmtId="0" fontId="15" fillId="35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22" fillId="0" borderId="12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12" fillId="34" borderId="11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7" fillId="32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vertical="top" wrapText="1"/>
    </xf>
    <xf numFmtId="0" fontId="27" fillId="32" borderId="12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17" fillId="32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3" fillId="0" borderId="11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left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0" fontId="78" fillId="0" borderId="11" xfId="0" applyFont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wrapText="1"/>
    </xf>
    <xf numFmtId="0" fontId="9" fillId="34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wrapText="1"/>
    </xf>
    <xf numFmtId="0" fontId="18" fillId="0" borderId="13" xfId="0" applyFont="1" applyFill="1" applyBorder="1" applyAlignment="1">
      <alignment horizontal="left" vertical="center" wrapText="1"/>
    </xf>
    <xf numFmtId="0" fontId="27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/>
    </xf>
    <xf numFmtId="0" fontId="27" fillId="35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16" fillId="32" borderId="11" xfId="60" applyFont="1" applyFill="1" applyBorder="1" applyAlignment="1">
      <alignment horizontal="center" vertical="center" wrapText="1"/>
      <protection/>
    </xf>
    <xf numFmtId="0" fontId="15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7" borderId="11" xfId="0" applyFill="1" applyBorder="1" applyAlignment="1">
      <alignment horizontal="left"/>
    </xf>
    <xf numFmtId="0" fontId="27" fillId="0" borderId="18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14" fontId="73" fillId="33" borderId="10" xfId="0" applyNumberFormat="1" applyFont="1" applyFill="1" applyBorder="1" applyAlignment="1">
      <alignment horizontal="left"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26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2" fillId="37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2" fillId="34" borderId="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6" fillId="0" borderId="12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2" fillId="37" borderId="0" xfId="0" applyFont="1" applyFill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3" fillId="33" borderId="21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14" fontId="73" fillId="33" borderId="11" xfId="0" applyNumberFormat="1" applyFont="1" applyFill="1" applyBorder="1" applyAlignment="1">
      <alignment horizontal="left" vertical="center" wrapText="1"/>
    </xf>
    <xf numFmtId="0" fontId="73" fillId="33" borderId="11" xfId="0" applyFont="1" applyFill="1" applyBorder="1" applyAlignment="1">
      <alignment horizontal="left" vertical="center" wrapText="1"/>
    </xf>
    <xf numFmtId="0" fontId="10" fillId="37" borderId="0" xfId="0" applyFont="1" applyFill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3" fillId="33" borderId="21" xfId="0" applyFont="1" applyFill="1" applyBorder="1" applyAlignment="1">
      <alignment horizontal="right" vertical="center"/>
    </xf>
    <xf numFmtId="0" fontId="73" fillId="33" borderId="10" xfId="0" applyFont="1" applyFill="1" applyBorder="1" applyAlignment="1">
      <alignment horizontal="right" vertical="center"/>
    </xf>
    <xf numFmtId="0" fontId="10" fillId="37" borderId="12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9" fillId="33" borderId="21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8" fillId="37" borderId="0" xfId="0" applyFont="1" applyFill="1" applyAlignment="1">
      <alignment horizontal="left" vertical="center" wrapText="1"/>
    </xf>
    <xf numFmtId="0" fontId="17" fillId="0" borderId="12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9" fillId="34" borderId="22" xfId="0" applyFont="1" applyFill="1" applyBorder="1" applyAlignment="1">
      <alignment horizontal="left" vertical="center" wrapText="1"/>
    </xf>
    <xf numFmtId="0" fontId="80" fillId="33" borderId="21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14" fontId="80" fillId="33" borderId="10" xfId="0" applyNumberFormat="1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10" fillId="34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73" fillId="33" borderId="11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6" fillId="0" borderId="15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left" wrapText="1"/>
    </xf>
    <xf numFmtId="0" fontId="79" fillId="33" borderId="11" xfId="0" applyFont="1" applyFill="1" applyBorder="1" applyAlignment="1">
      <alignment horizontal="righ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2" xfId="60" applyFont="1" applyBorder="1" applyAlignment="1">
      <alignment horizontal="left" vertical="top" wrapText="1"/>
      <protection/>
    </xf>
    <xf numFmtId="0" fontId="16" fillId="0" borderId="16" xfId="60" applyFont="1" applyBorder="1" applyAlignment="1">
      <alignment horizontal="left" vertical="top" wrapText="1"/>
      <protection/>
    </xf>
    <xf numFmtId="0" fontId="16" fillId="0" borderId="15" xfId="60" applyFont="1" applyBorder="1" applyAlignment="1">
      <alignment horizontal="left" vertical="top" wrapText="1"/>
      <protection/>
    </xf>
    <xf numFmtId="0" fontId="22" fillId="0" borderId="12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move Wrap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workbookViewId="0" topLeftCell="A30">
      <selection activeCell="AH2" sqref="K1:AH16384"/>
    </sheetView>
  </sheetViews>
  <sheetFormatPr defaultColWidth="9.140625" defaultRowHeight="12.75"/>
  <cols>
    <col min="1" max="1" width="6.140625" style="0" customWidth="1"/>
    <col min="2" max="2" width="23.28125" style="0" customWidth="1"/>
    <col min="3" max="3" width="11.421875" style="0" customWidth="1"/>
    <col min="4" max="4" width="8.140625" style="0" customWidth="1"/>
    <col min="5" max="5" width="11.00390625" style="0" customWidth="1"/>
    <col min="7" max="7" width="12.00390625" style="0" customWidth="1"/>
    <col min="9" max="9" width="14.421875" style="0" customWidth="1"/>
    <col min="10" max="10" width="14.140625" style="0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16.140625" style="287" customWidth="1"/>
    <col min="36" max="36" width="12.8515625" style="0" customWidth="1"/>
    <col min="37" max="37" width="19.00390625" style="0" customWidth="1"/>
  </cols>
  <sheetData>
    <row r="1" spans="1:37" ht="60" customHeight="1">
      <c r="A1" s="348" t="s">
        <v>723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50"/>
    </row>
    <row r="2" spans="1:37" s="168" customFormat="1" ht="81.75" customHeight="1">
      <c r="A2" s="172" t="s">
        <v>13</v>
      </c>
      <c r="B2" s="173" t="s">
        <v>225</v>
      </c>
      <c r="C2" s="172" t="s">
        <v>192</v>
      </c>
      <c r="D2" s="172" t="s">
        <v>346</v>
      </c>
      <c r="E2" s="172" t="s">
        <v>293</v>
      </c>
      <c r="F2" s="172" t="s">
        <v>294</v>
      </c>
      <c r="G2" s="172" t="s">
        <v>300</v>
      </c>
      <c r="H2" s="172" t="s">
        <v>125</v>
      </c>
      <c r="I2" s="172" t="s">
        <v>345</v>
      </c>
      <c r="J2" s="174" t="s">
        <v>688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715</v>
      </c>
      <c r="AJ2" s="244" t="s">
        <v>716</v>
      </c>
      <c r="AK2" s="244" t="s">
        <v>717</v>
      </c>
    </row>
    <row r="3" spans="1:37" s="186" customFormat="1" ht="18">
      <c r="A3" s="271" t="s">
        <v>405</v>
      </c>
      <c r="B3" s="272"/>
      <c r="C3" s="272"/>
      <c r="D3" s="120"/>
      <c r="E3" s="89"/>
      <c r="F3" s="89"/>
      <c r="G3" s="89"/>
      <c r="H3" s="89"/>
      <c r="I3" s="184"/>
      <c r="J3" s="184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284"/>
      <c r="AJ3" s="242"/>
      <c r="AK3" s="242"/>
    </row>
    <row r="4" spans="1:37" s="20" customFormat="1" ht="45">
      <c r="A4" s="116">
        <v>1</v>
      </c>
      <c r="B4" s="117" t="s">
        <v>459</v>
      </c>
      <c r="C4" s="116" t="s">
        <v>267</v>
      </c>
      <c r="D4" s="116" t="s">
        <v>127</v>
      </c>
      <c r="E4" s="116" t="s">
        <v>164</v>
      </c>
      <c r="F4" s="116" t="s">
        <v>396</v>
      </c>
      <c r="G4" s="116" t="s">
        <v>396</v>
      </c>
      <c r="H4" s="116">
        <v>2018</v>
      </c>
      <c r="I4" s="102" t="s">
        <v>538</v>
      </c>
      <c r="J4" s="102"/>
      <c r="K4" s="185">
        <v>450</v>
      </c>
      <c r="L4" s="185">
        <v>29</v>
      </c>
      <c r="M4" s="185">
        <v>15</v>
      </c>
      <c r="N4" s="185">
        <v>2</v>
      </c>
      <c r="O4" s="185">
        <v>43</v>
      </c>
      <c r="P4" s="185">
        <v>9</v>
      </c>
      <c r="Q4" s="185">
        <v>48</v>
      </c>
      <c r="R4" s="185">
        <v>36</v>
      </c>
      <c r="S4" s="185">
        <v>21</v>
      </c>
      <c r="T4" s="185">
        <v>19</v>
      </c>
      <c r="U4" s="185">
        <v>25</v>
      </c>
      <c r="V4" s="185">
        <v>41</v>
      </c>
      <c r="W4" s="185">
        <v>17</v>
      </c>
      <c r="X4" s="185">
        <v>11</v>
      </c>
      <c r="Y4" s="185">
        <v>50</v>
      </c>
      <c r="Z4" s="185">
        <v>29</v>
      </c>
      <c r="AA4" s="185">
        <v>24</v>
      </c>
      <c r="AB4" s="185">
        <v>13</v>
      </c>
      <c r="AC4" s="185">
        <v>41</v>
      </c>
      <c r="AD4" s="185">
        <v>18</v>
      </c>
      <c r="AE4" s="185">
        <v>7</v>
      </c>
      <c r="AF4" s="185">
        <v>4</v>
      </c>
      <c r="AG4" s="185">
        <v>9</v>
      </c>
      <c r="AH4" s="185">
        <v>36</v>
      </c>
      <c r="AI4" s="285">
        <f>SUM(K4:AH4)</f>
        <v>997</v>
      </c>
      <c r="AJ4" s="243"/>
      <c r="AK4" s="243"/>
    </row>
    <row r="5" spans="1:37" ht="45">
      <c r="A5" s="91">
        <v>2</v>
      </c>
      <c r="B5" s="73" t="s">
        <v>460</v>
      </c>
      <c r="C5" s="91" t="s">
        <v>268</v>
      </c>
      <c r="D5" s="91" t="s">
        <v>127</v>
      </c>
      <c r="E5" s="91" t="s">
        <v>165</v>
      </c>
      <c r="F5" s="91" t="s">
        <v>396</v>
      </c>
      <c r="G5" s="91" t="s">
        <v>396</v>
      </c>
      <c r="H5" s="91">
        <v>2018</v>
      </c>
      <c r="I5" s="92" t="s">
        <v>6</v>
      </c>
      <c r="J5" s="92"/>
      <c r="K5" s="185">
        <v>61</v>
      </c>
      <c r="L5" s="185">
        <v>1025</v>
      </c>
      <c r="M5" s="185">
        <v>633</v>
      </c>
      <c r="N5" s="185">
        <v>100</v>
      </c>
      <c r="O5" s="185">
        <v>284</v>
      </c>
      <c r="P5" s="185">
        <v>327</v>
      </c>
      <c r="Q5" s="185">
        <v>1221</v>
      </c>
      <c r="R5" s="185">
        <v>1229</v>
      </c>
      <c r="S5" s="185">
        <v>651</v>
      </c>
      <c r="T5" s="185">
        <v>692</v>
      </c>
      <c r="U5" s="185">
        <v>689</v>
      </c>
      <c r="V5" s="185">
        <v>1450</v>
      </c>
      <c r="W5" s="185">
        <v>743</v>
      </c>
      <c r="X5" s="185">
        <v>465</v>
      </c>
      <c r="Y5" s="185">
        <v>1232</v>
      </c>
      <c r="Z5" s="185">
        <v>555</v>
      </c>
      <c r="AA5" s="185">
        <v>502</v>
      </c>
      <c r="AB5" s="185">
        <v>545</v>
      </c>
      <c r="AC5" s="185">
        <v>1082</v>
      </c>
      <c r="AD5" s="185">
        <v>35</v>
      </c>
      <c r="AE5" s="185">
        <v>465</v>
      </c>
      <c r="AF5" s="185">
        <v>220</v>
      </c>
      <c r="AG5" s="185">
        <v>390</v>
      </c>
      <c r="AH5" s="185">
        <v>50</v>
      </c>
      <c r="AI5" s="285">
        <f>SUM(K5:AH5)</f>
        <v>14646</v>
      </c>
      <c r="AJ5" s="242"/>
      <c r="AK5" s="242"/>
    </row>
    <row r="6" spans="1:37" ht="45">
      <c r="A6" s="116">
        <v>3</v>
      </c>
      <c r="B6" s="103" t="s">
        <v>455</v>
      </c>
      <c r="C6" s="116" t="s">
        <v>270</v>
      </c>
      <c r="D6" s="116" t="s">
        <v>127</v>
      </c>
      <c r="E6" s="116" t="s">
        <v>578</v>
      </c>
      <c r="F6" s="116" t="s">
        <v>396</v>
      </c>
      <c r="G6" s="116" t="s">
        <v>396</v>
      </c>
      <c r="H6" s="116">
        <v>2017</v>
      </c>
      <c r="I6" s="102" t="s">
        <v>520</v>
      </c>
      <c r="J6" s="102"/>
      <c r="K6" s="194">
        <v>56</v>
      </c>
      <c r="L6" s="194">
        <v>163</v>
      </c>
      <c r="M6" s="194">
        <v>157</v>
      </c>
      <c r="N6" s="194">
        <v>40</v>
      </c>
      <c r="O6" s="194">
        <v>29</v>
      </c>
      <c r="P6" s="194">
        <v>25</v>
      </c>
      <c r="Q6" s="194">
        <v>336</v>
      </c>
      <c r="R6" s="194">
        <v>251</v>
      </c>
      <c r="S6" s="194">
        <v>163</v>
      </c>
      <c r="T6" s="194">
        <v>169</v>
      </c>
      <c r="U6" s="194">
        <v>305</v>
      </c>
      <c r="V6" s="194">
        <v>394</v>
      </c>
      <c r="W6" s="194">
        <v>127</v>
      </c>
      <c r="X6" s="194">
        <v>115</v>
      </c>
      <c r="Y6" s="194">
        <v>236</v>
      </c>
      <c r="Z6" s="194">
        <v>114</v>
      </c>
      <c r="AA6" s="194">
        <v>209</v>
      </c>
      <c r="AB6" s="194">
        <v>100</v>
      </c>
      <c r="AC6" s="194">
        <v>268</v>
      </c>
      <c r="AD6" s="194">
        <v>18</v>
      </c>
      <c r="AE6" s="194">
        <v>40</v>
      </c>
      <c r="AF6" s="194">
        <v>60</v>
      </c>
      <c r="AG6" s="194">
        <v>155</v>
      </c>
      <c r="AH6" s="194">
        <v>556</v>
      </c>
      <c r="AI6" s="285">
        <f aca="true" t="shared" si="0" ref="AI6:AI34">SUM(K6:AH6)</f>
        <v>4086</v>
      </c>
      <c r="AJ6" s="242"/>
      <c r="AK6" s="242"/>
    </row>
    <row r="7" spans="1:37" ht="45">
      <c r="A7" s="116">
        <v>4</v>
      </c>
      <c r="B7" s="103" t="s">
        <v>457</v>
      </c>
      <c r="C7" s="116" t="s">
        <v>270</v>
      </c>
      <c r="D7" s="116" t="s">
        <v>127</v>
      </c>
      <c r="E7" s="116" t="s">
        <v>579</v>
      </c>
      <c r="F7" s="116" t="s">
        <v>396</v>
      </c>
      <c r="G7" s="116" t="s">
        <v>396</v>
      </c>
      <c r="H7" s="116">
        <v>2017</v>
      </c>
      <c r="I7" s="102" t="s">
        <v>11</v>
      </c>
      <c r="J7" s="102"/>
      <c r="K7" s="194">
        <v>61</v>
      </c>
      <c r="L7" s="194">
        <v>150</v>
      </c>
      <c r="M7" s="194">
        <v>134</v>
      </c>
      <c r="N7" s="194">
        <v>40</v>
      </c>
      <c r="O7" s="194">
        <v>29</v>
      </c>
      <c r="P7" s="194">
        <v>13</v>
      </c>
      <c r="Q7" s="194">
        <v>342</v>
      </c>
      <c r="R7" s="194">
        <v>269</v>
      </c>
      <c r="S7" s="194">
        <v>153</v>
      </c>
      <c r="T7" s="194">
        <v>165</v>
      </c>
      <c r="U7" s="194">
        <v>301</v>
      </c>
      <c r="V7" s="194">
        <v>404</v>
      </c>
      <c r="W7" s="194">
        <v>118</v>
      </c>
      <c r="X7" s="194">
        <v>125</v>
      </c>
      <c r="Y7" s="194">
        <v>240</v>
      </c>
      <c r="Z7" s="194">
        <v>109</v>
      </c>
      <c r="AA7" s="194">
        <v>209</v>
      </c>
      <c r="AB7" s="194">
        <v>99</v>
      </c>
      <c r="AC7" s="194">
        <v>260</v>
      </c>
      <c r="AD7" s="194">
        <v>62</v>
      </c>
      <c r="AE7" s="194">
        <v>40</v>
      </c>
      <c r="AF7" s="194">
        <v>60</v>
      </c>
      <c r="AG7" s="194">
        <v>155</v>
      </c>
      <c r="AH7" s="194">
        <v>208</v>
      </c>
      <c r="AI7" s="285">
        <f t="shared" si="0"/>
        <v>3746</v>
      </c>
      <c r="AJ7" s="242"/>
      <c r="AK7" s="242"/>
    </row>
    <row r="8" spans="1:37" ht="45">
      <c r="A8" s="116">
        <v>5</v>
      </c>
      <c r="B8" s="103" t="s">
        <v>456</v>
      </c>
      <c r="C8" s="116" t="s">
        <v>270</v>
      </c>
      <c r="D8" s="116" t="s">
        <v>127</v>
      </c>
      <c r="E8" s="116" t="s">
        <v>578</v>
      </c>
      <c r="F8" s="116" t="s">
        <v>396</v>
      </c>
      <c r="G8" s="116" t="s">
        <v>396</v>
      </c>
      <c r="H8" s="116">
        <v>2017</v>
      </c>
      <c r="I8" s="102" t="s">
        <v>11</v>
      </c>
      <c r="J8" s="102"/>
      <c r="K8" s="185">
        <v>9</v>
      </c>
      <c r="L8" s="185">
        <v>150</v>
      </c>
      <c r="M8" s="185">
        <v>109</v>
      </c>
      <c r="N8" s="185">
        <v>40</v>
      </c>
      <c r="O8" s="185">
        <v>29</v>
      </c>
      <c r="P8" s="185">
        <v>18</v>
      </c>
      <c r="Q8" s="185">
        <v>321</v>
      </c>
      <c r="R8" s="185">
        <v>236</v>
      </c>
      <c r="S8" s="185">
        <v>168</v>
      </c>
      <c r="T8" s="185">
        <v>140</v>
      </c>
      <c r="U8" s="185">
        <v>306</v>
      </c>
      <c r="V8" s="185">
        <v>394</v>
      </c>
      <c r="W8" s="185">
        <v>152</v>
      </c>
      <c r="X8" s="185">
        <v>125</v>
      </c>
      <c r="Y8" s="185">
        <v>216</v>
      </c>
      <c r="Z8" s="185">
        <v>109</v>
      </c>
      <c r="AA8" s="185">
        <v>209</v>
      </c>
      <c r="AB8" s="185">
        <v>99</v>
      </c>
      <c r="AC8" s="185">
        <v>252</v>
      </c>
      <c r="AD8" s="185">
        <v>5</v>
      </c>
      <c r="AE8" s="185">
        <v>40</v>
      </c>
      <c r="AF8" s="185">
        <v>60</v>
      </c>
      <c r="AG8" s="185">
        <v>152</v>
      </c>
      <c r="AH8" s="185">
        <v>273</v>
      </c>
      <c r="AI8" s="285">
        <f t="shared" si="0"/>
        <v>3612</v>
      </c>
      <c r="AJ8" s="242"/>
      <c r="AK8" s="242"/>
    </row>
    <row r="9" spans="1:37" ht="45">
      <c r="A9" s="91">
        <v>6</v>
      </c>
      <c r="B9" s="73" t="s">
        <v>461</v>
      </c>
      <c r="C9" s="93" t="s">
        <v>154</v>
      </c>
      <c r="D9" s="93" t="s">
        <v>127</v>
      </c>
      <c r="E9" s="91" t="s">
        <v>166</v>
      </c>
      <c r="F9" s="91" t="s">
        <v>396</v>
      </c>
      <c r="G9" s="91" t="s">
        <v>396</v>
      </c>
      <c r="H9" s="91">
        <v>2018</v>
      </c>
      <c r="I9" s="102" t="s">
        <v>8</v>
      </c>
      <c r="J9" s="102"/>
      <c r="K9" s="185">
        <v>0</v>
      </c>
      <c r="L9" s="185">
        <v>49</v>
      </c>
      <c r="M9" s="185">
        <v>16</v>
      </c>
      <c r="N9" s="185">
        <v>10</v>
      </c>
      <c r="O9" s="185">
        <v>8</v>
      </c>
      <c r="P9" s="185">
        <v>14</v>
      </c>
      <c r="Q9" s="185">
        <v>41</v>
      </c>
      <c r="R9" s="185">
        <v>30</v>
      </c>
      <c r="S9" s="185">
        <v>42</v>
      </c>
      <c r="T9" s="185">
        <v>25</v>
      </c>
      <c r="U9" s="185">
        <v>21</v>
      </c>
      <c r="V9" s="185">
        <v>54</v>
      </c>
      <c r="W9" s="185">
        <v>20</v>
      </c>
      <c r="X9" s="185">
        <v>16</v>
      </c>
      <c r="Y9" s="185">
        <v>48</v>
      </c>
      <c r="Z9" s="185">
        <v>30</v>
      </c>
      <c r="AA9" s="185">
        <v>42</v>
      </c>
      <c r="AB9" s="185">
        <v>11</v>
      </c>
      <c r="AC9" s="185">
        <v>41</v>
      </c>
      <c r="AD9" s="185">
        <v>18</v>
      </c>
      <c r="AE9" s="185">
        <v>15</v>
      </c>
      <c r="AF9" s="185">
        <v>4</v>
      </c>
      <c r="AG9" s="185">
        <v>12</v>
      </c>
      <c r="AH9" s="185">
        <v>29</v>
      </c>
      <c r="AI9" s="285">
        <f t="shared" si="0"/>
        <v>596</v>
      </c>
      <c r="AJ9" s="242"/>
      <c r="AK9" s="242"/>
    </row>
    <row r="10" spans="1:37" ht="18">
      <c r="A10" s="124" t="s">
        <v>406</v>
      </c>
      <c r="B10" s="125"/>
      <c r="C10" s="126"/>
      <c r="D10" s="125"/>
      <c r="E10" s="125"/>
      <c r="F10" s="125"/>
      <c r="G10" s="125"/>
      <c r="H10" s="125"/>
      <c r="I10" s="125"/>
      <c r="J10" s="156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285"/>
      <c r="AJ10" s="242"/>
      <c r="AK10" s="242"/>
    </row>
    <row r="11" spans="1:37" ht="30">
      <c r="A11" s="94">
        <v>7</v>
      </c>
      <c r="B11" s="73" t="s">
        <v>55</v>
      </c>
      <c r="C11" s="91" t="s">
        <v>155</v>
      </c>
      <c r="D11" s="91" t="s">
        <v>127</v>
      </c>
      <c r="E11" s="91" t="s">
        <v>29</v>
      </c>
      <c r="F11" s="91" t="s">
        <v>396</v>
      </c>
      <c r="G11" s="91" t="s">
        <v>396</v>
      </c>
      <c r="H11" s="91">
        <v>2010</v>
      </c>
      <c r="I11" s="92" t="s">
        <v>8</v>
      </c>
      <c r="J11" s="92"/>
      <c r="K11" s="194">
        <v>19</v>
      </c>
      <c r="L11" s="194">
        <v>27</v>
      </c>
      <c r="M11" s="194">
        <v>51</v>
      </c>
      <c r="N11" s="194">
        <v>5</v>
      </c>
      <c r="O11" s="194">
        <v>11</v>
      </c>
      <c r="P11" s="194">
        <v>3</v>
      </c>
      <c r="Q11" s="194">
        <v>53</v>
      </c>
      <c r="R11" s="194">
        <v>45</v>
      </c>
      <c r="S11" s="194">
        <v>76</v>
      </c>
      <c r="T11" s="194">
        <v>11</v>
      </c>
      <c r="U11" s="194">
        <v>185</v>
      </c>
      <c r="V11" s="194">
        <v>47</v>
      </c>
      <c r="W11" s="194">
        <v>40</v>
      </c>
      <c r="X11" s="194">
        <v>20</v>
      </c>
      <c r="Y11" s="194">
        <v>73</v>
      </c>
      <c r="Z11" s="194">
        <v>25</v>
      </c>
      <c r="AA11" s="194">
        <v>34</v>
      </c>
      <c r="AB11" s="194">
        <v>20</v>
      </c>
      <c r="AC11" s="194">
        <v>168</v>
      </c>
      <c r="AD11" s="194">
        <v>18</v>
      </c>
      <c r="AE11" s="194">
        <v>12</v>
      </c>
      <c r="AF11" s="194">
        <v>4</v>
      </c>
      <c r="AG11" s="194">
        <v>12</v>
      </c>
      <c r="AH11" s="194">
        <v>94</v>
      </c>
      <c r="AI11" s="285">
        <f t="shared" si="0"/>
        <v>1053</v>
      </c>
      <c r="AJ11" s="242"/>
      <c r="AK11" s="242"/>
    </row>
    <row r="12" spans="1:37" ht="45">
      <c r="A12" s="127">
        <v>8</v>
      </c>
      <c r="B12" s="128" t="s">
        <v>236</v>
      </c>
      <c r="C12" s="127" t="s">
        <v>267</v>
      </c>
      <c r="D12" s="116" t="s">
        <v>127</v>
      </c>
      <c r="E12" s="127" t="s">
        <v>276</v>
      </c>
      <c r="F12" s="127" t="s">
        <v>396</v>
      </c>
      <c r="G12" s="127" t="s">
        <v>396</v>
      </c>
      <c r="H12" s="127">
        <v>2018</v>
      </c>
      <c r="I12" s="102" t="s">
        <v>538</v>
      </c>
      <c r="J12" s="102"/>
      <c r="K12" s="185">
        <v>8</v>
      </c>
      <c r="L12" s="185">
        <v>32</v>
      </c>
      <c r="M12" s="185">
        <v>16</v>
      </c>
      <c r="N12" s="185">
        <v>5</v>
      </c>
      <c r="O12" s="185">
        <v>10</v>
      </c>
      <c r="P12" s="185">
        <v>11</v>
      </c>
      <c r="Q12" s="185">
        <v>47</v>
      </c>
      <c r="R12" s="185">
        <v>25</v>
      </c>
      <c r="S12" s="185">
        <v>19</v>
      </c>
      <c r="T12" s="185">
        <v>22</v>
      </c>
      <c r="U12" s="185">
        <v>28</v>
      </c>
      <c r="V12" s="185">
        <v>43</v>
      </c>
      <c r="W12" s="185">
        <v>8</v>
      </c>
      <c r="X12" s="185">
        <v>9</v>
      </c>
      <c r="Y12" s="185">
        <v>46</v>
      </c>
      <c r="Z12" s="185">
        <v>26</v>
      </c>
      <c r="AA12" s="185">
        <v>26</v>
      </c>
      <c r="AB12" s="185">
        <v>11</v>
      </c>
      <c r="AC12" s="185">
        <v>39</v>
      </c>
      <c r="AD12" s="185">
        <v>18</v>
      </c>
      <c r="AE12" s="185">
        <v>10</v>
      </c>
      <c r="AF12" s="185">
        <v>5</v>
      </c>
      <c r="AG12" s="185">
        <v>8</v>
      </c>
      <c r="AH12" s="185">
        <v>33</v>
      </c>
      <c r="AI12" s="285">
        <f t="shared" si="0"/>
        <v>505</v>
      </c>
      <c r="AJ12" s="242"/>
      <c r="AK12" s="242"/>
    </row>
    <row r="13" spans="1:37" ht="30">
      <c r="A13" s="94">
        <v>9</v>
      </c>
      <c r="B13" s="73" t="s">
        <v>296</v>
      </c>
      <c r="C13" s="91" t="s">
        <v>268</v>
      </c>
      <c r="D13" s="91" t="s">
        <v>127</v>
      </c>
      <c r="E13" s="91" t="s">
        <v>51</v>
      </c>
      <c r="F13" s="91" t="s">
        <v>396</v>
      </c>
      <c r="G13" s="91" t="s">
        <v>396</v>
      </c>
      <c r="H13" s="91">
        <v>2010</v>
      </c>
      <c r="I13" s="92" t="s">
        <v>6</v>
      </c>
      <c r="J13" s="92"/>
      <c r="K13" s="185">
        <v>457</v>
      </c>
      <c r="L13" s="185">
        <v>1022</v>
      </c>
      <c r="M13" s="185">
        <v>633</v>
      </c>
      <c r="N13" s="185">
        <v>100</v>
      </c>
      <c r="O13" s="185">
        <v>286</v>
      </c>
      <c r="P13" s="185">
        <v>363</v>
      </c>
      <c r="Q13" s="185">
        <v>1202</v>
      </c>
      <c r="R13" s="185">
        <v>1234</v>
      </c>
      <c r="S13" s="185">
        <v>637</v>
      </c>
      <c r="T13" s="185">
        <v>687</v>
      </c>
      <c r="U13" s="185">
        <v>712</v>
      </c>
      <c r="V13" s="185">
        <v>1471</v>
      </c>
      <c r="W13" s="185">
        <v>738</v>
      </c>
      <c r="X13" s="185">
        <v>450</v>
      </c>
      <c r="Y13" s="185">
        <v>1225</v>
      </c>
      <c r="Z13" s="185">
        <v>537</v>
      </c>
      <c r="AA13" s="185">
        <v>500</v>
      </c>
      <c r="AB13" s="185">
        <v>548</v>
      </c>
      <c r="AC13" s="185">
        <v>1062</v>
      </c>
      <c r="AD13" s="185">
        <v>236</v>
      </c>
      <c r="AE13" s="185">
        <v>475</v>
      </c>
      <c r="AF13" s="185">
        <v>240</v>
      </c>
      <c r="AG13" s="185">
        <v>390</v>
      </c>
      <c r="AH13" s="185">
        <v>2561</v>
      </c>
      <c r="AI13" s="285">
        <f t="shared" si="0"/>
        <v>17766</v>
      </c>
      <c r="AJ13" s="242"/>
      <c r="AK13" s="242"/>
    </row>
    <row r="14" spans="1:37" ht="30">
      <c r="A14" s="116">
        <v>10</v>
      </c>
      <c r="B14" s="73" t="s">
        <v>297</v>
      </c>
      <c r="C14" s="91" t="s">
        <v>268</v>
      </c>
      <c r="D14" s="91" t="s">
        <v>127</v>
      </c>
      <c r="E14" s="91" t="s">
        <v>77</v>
      </c>
      <c r="F14" s="91" t="s">
        <v>396</v>
      </c>
      <c r="G14" s="91" t="s">
        <v>396</v>
      </c>
      <c r="H14" s="91">
        <v>2010</v>
      </c>
      <c r="I14" s="92" t="s">
        <v>6</v>
      </c>
      <c r="J14" s="92"/>
      <c r="K14" s="185">
        <v>457</v>
      </c>
      <c r="L14" s="185">
        <v>1022</v>
      </c>
      <c r="M14" s="185">
        <v>628</v>
      </c>
      <c r="N14" s="185">
        <v>100</v>
      </c>
      <c r="O14" s="185">
        <v>284</v>
      </c>
      <c r="P14" s="185">
        <v>338</v>
      </c>
      <c r="Q14" s="185">
        <v>1202</v>
      </c>
      <c r="R14" s="185">
        <v>1234</v>
      </c>
      <c r="S14" s="185">
        <v>637</v>
      </c>
      <c r="T14" s="185">
        <v>692</v>
      </c>
      <c r="U14" s="185">
        <v>682</v>
      </c>
      <c r="V14" s="185">
        <v>1431</v>
      </c>
      <c r="W14" s="185">
        <v>738</v>
      </c>
      <c r="X14" s="185">
        <v>450</v>
      </c>
      <c r="Y14" s="185">
        <v>1210</v>
      </c>
      <c r="Z14" s="185">
        <v>537</v>
      </c>
      <c r="AA14" s="185">
        <v>460</v>
      </c>
      <c r="AB14" s="185">
        <v>548</v>
      </c>
      <c r="AC14" s="185">
        <v>1017</v>
      </c>
      <c r="AD14" s="185">
        <v>71</v>
      </c>
      <c r="AE14" s="185">
        <v>430</v>
      </c>
      <c r="AF14" s="185">
        <v>230</v>
      </c>
      <c r="AG14" s="185">
        <v>390</v>
      </c>
      <c r="AH14" s="185">
        <v>2521</v>
      </c>
      <c r="AI14" s="285">
        <f t="shared" si="0"/>
        <v>17309</v>
      </c>
      <c r="AJ14" s="242"/>
      <c r="AK14" s="242"/>
    </row>
    <row r="15" spans="1:37" ht="30">
      <c r="A15" s="94">
        <v>11</v>
      </c>
      <c r="B15" s="73" t="s">
        <v>336</v>
      </c>
      <c r="C15" s="91" t="s">
        <v>268</v>
      </c>
      <c r="D15" s="91" t="s">
        <v>127</v>
      </c>
      <c r="E15" s="91" t="s">
        <v>28</v>
      </c>
      <c r="F15" s="91" t="s">
        <v>396</v>
      </c>
      <c r="G15" s="91" t="s">
        <v>396</v>
      </c>
      <c r="H15" s="91">
        <v>2010</v>
      </c>
      <c r="I15" s="92" t="s">
        <v>6</v>
      </c>
      <c r="J15" s="92"/>
      <c r="K15" s="185">
        <v>453</v>
      </c>
      <c r="L15" s="185">
        <v>1030</v>
      </c>
      <c r="M15" s="185">
        <v>623</v>
      </c>
      <c r="N15" s="185">
        <v>25</v>
      </c>
      <c r="O15" s="185">
        <v>284</v>
      </c>
      <c r="P15" s="185">
        <v>346</v>
      </c>
      <c r="Q15" s="185">
        <v>1193</v>
      </c>
      <c r="R15" s="185">
        <v>1234</v>
      </c>
      <c r="S15" s="185">
        <v>642</v>
      </c>
      <c r="T15" s="185">
        <v>670</v>
      </c>
      <c r="U15" s="185">
        <v>712</v>
      </c>
      <c r="V15" s="185">
        <v>1453</v>
      </c>
      <c r="W15" s="185">
        <v>683</v>
      </c>
      <c r="X15" s="185">
        <v>465</v>
      </c>
      <c r="Y15" s="185">
        <v>1237</v>
      </c>
      <c r="Z15" s="185">
        <v>552</v>
      </c>
      <c r="AA15" s="185">
        <v>482</v>
      </c>
      <c r="AB15" s="185">
        <v>548</v>
      </c>
      <c r="AC15" s="185">
        <v>1027</v>
      </c>
      <c r="AD15" s="185">
        <v>18</v>
      </c>
      <c r="AE15" s="185">
        <v>445</v>
      </c>
      <c r="AF15" s="185">
        <v>230</v>
      </c>
      <c r="AG15" s="185">
        <v>390</v>
      </c>
      <c r="AH15" s="185">
        <v>2391</v>
      </c>
      <c r="AI15" s="285">
        <f t="shared" si="0"/>
        <v>17133</v>
      </c>
      <c r="AJ15" s="242"/>
      <c r="AK15" s="242"/>
    </row>
    <row r="16" spans="1:37" ht="45">
      <c r="A16" s="127">
        <v>12</v>
      </c>
      <c r="B16" s="73" t="s">
        <v>14</v>
      </c>
      <c r="C16" s="91" t="s">
        <v>270</v>
      </c>
      <c r="D16" s="91" t="s">
        <v>127</v>
      </c>
      <c r="E16" s="91" t="s">
        <v>15</v>
      </c>
      <c r="F16" s="91" t="s">
        <v>396</v>
      </c>
      <c r="G16" s="91" t="s">
        <v>396</v>
      </c>
      <c r="H16" s="91">
        <v>2010</v>
      </c>
      <c r="I16" s="92" t="s">
        <v>11</v>
      </c>
      <c r="J16" s="92"/>
      <c r="K16" s="185">
        <v>88</v>
      </c>
      <c r="L16" s="185">
        <v>146</v>
      </c>
      <c r="M16" s="185">
        <v>165</v>
      </c>
      <c r="N16" s="185">
        <v>25</v>
      </c>
      <c r="O16" s="185">
        <v>17</v>
      </c>
      <c r="P16" s="185">
        <v>4</v>
      </c>
      <c r="Q16" s="185">
        <v>268</v>
      </c>
      <c r="R16" s="185">
        <v>291</v>
      </c>
      <c r="S16" s="185">
        <v>152</v>
      </c>
      <c r="T16" s="185">
        <v>122</v>
      </c>
      <c r="U16" s="185">
        <v>231</v>
      </c>
      <c r="V16" s="185">
        <v>431</v>
      </c>
      <c r="W16" s="185">
        <v>139</v>
      </c>
      <c r="X16" s="185">
        <v>135</v>
      </c>
      <c r="Y16" s="185">
        <v>283</v>
      </c>
      <c r="Z16" s="185">
        <v>111</v>
      </c>
      <c r="AA16" s="185">
        <v>226</v>
      </c>
      <c r="AB16" s="185">
        <v>71</v>
      </c>
      <c r="AC16" s="185">
        <v>265</v>
      </c>
      <c r="AD16" s="185">
        <v>18</v>
      </c>
      <c r="AE16" s="185">
        <v>125</v>
      </c>
      <c r="AF16" s="185">
        <v>60</v>
      </c>
      <c r="AG16" s="185">
        <v>155</v>
      </c>
      <c r="AH16" s="185">
        <v>268</v>
      </c>
      <c r="AI16" s="285">
        <f t="shared" si="0"/>
        <v>3796</v>
      </c>
      <c r="AJ16" s="242"/>
      <c r="AK16" s="242"/>
    </row>
    <row r="17" spans="1:37" ht="45">
      <c r="A17" s="94">
        <v>13</v>
      </c>
      <c r="B17" s="73" t="s">
        <v>16</v>
      </c>
      <c r="C17" s="91" t="s">
        <v>270</v>
      </c>
      <c r="D17" s="91" t="s">
        <v>127</v>
      </c>
      <c r="E17" s="91" t="s">
        <v>17</v>
      </c>
      <c r="F17" s="91" t="s">
        <v>396</v>
      </c>
      <c r="G17" s="91" t="s">
        <v>396</v>
      </c>
      <c r="H17" s="91">
        <v>2010</v>
      </c>
      <c r="I17" s="92" t="s">
        <v>11</v>
      </c>
      <c r="J17" s="92"/>
      <c r="K17" s="185">
        <v>68</v>
      </c>
      <c r="L17" s="185">
        <v>133</v>
      </c>
      <c r="M17" s="185">
        <v>148</v>
      </c>
      <c r="N17" s="185">
        <v>25</v>
      </c>
      <c r="O17" s="185">
        <v>7</v>
      </c>
      <c r="P17" s="185">
        <v>6</v>
      </c>
      <c r="Q17" s="185">
        <v>246</v>
      </c>
      <c r="R17" s="185">
        <v>290</v>
      </c>
      <c r="S17" s="185">
        <v>109</v>
      </c>
      <c r="T17" s="185">
        <v>121</v>
      </c>
      <c r="U17" s="185">
        <v>206</v>
      </c>
      <c r="V17" s="185">
        <v>431</v>
      </c>
      <c r="W17" s="185">
        <v>139</v>
      </c>
      <c r="X17" s="185">
        <v>115</v>
      </c>
      <c r="Y17" s="185">
        <v>300</v>
      </c>
      <c r="Z17" s="185">
        <v>95</v>
      </c>
      <c r="AA17" s="185">
        <v>221</v>
      </c>
      <c r="AB17" s="185">
        <v>71</v>
      </c>
      <c r="AC17" s="185">
        <v>232</v>
      </c>
      <c r="AD17" s="185">
        <v>30</v>
      </c>
      <c r="AE17" s="185">
        <v>125</v>
      </c>
      <c r="AF17" s="185">
        <v>60</v>
      </c>
      <c r="AG17" s="185">
        <v>155</v>
      </c>
      <c r="AH17" s="185">
        <v>360</v>
      </c>
      <c r="AI17" s="285">
        <f t="shared" si="0"/>
        <v>3693</v>
      </c>
      <c r="AJ17" s="242"/>
      <c r="AK17" s="242"/>
    </row>
    <row r="18" spans="1:37" ht="45">
      <c r="A18" s="127">
        <v>14</v>
      </c>
      <c r="B18" s="95" t="s">
        <v>20</v>
      </c>
      <c r="C18" s="94" t="s">
        <v>270</v>
      </c>
      <c r="D18" s="91" t="s">
        <v>127</v>
      </c>
      <c r="E18" s="94" t="s">
        <v>18</v>
      </c>
      <c r="F18" s="91" t="s">
        <v>396</v>
      </c>
      <c r="G18" s="91" t="s">
        <v>396</v>
      </c>
      <c r="H18" s="94">
        <v>2010</v>
      </c>
      <c r="I18" s="92" t="s">
        <v>11</v>
      </c>
      <c r="J18" s="92"/>
      <c r="K18" s="185">
        <v>38</v>
      </c>
      <c r="L18" s="185">
        <v>103</v>
      </c>
      <c r="M18" s="185">
        <v>155</v>
      </c>
      <c r="N18" s="185">
        <v>25</v>
      </c>
      <c r="O18" s="185">
        <v>7</v>
      </c>
      <c r="P18" s="185">
        <v>6</v>
      </c>
      <c r="Q18" s="185">
        <v>261</v>
      </c>
      <c r="R18" s="185">
        <v>240</v>
      </c>
      <c r="S18" s="185">
        <v>102</v>
      </c>
      <c r="T18" s="185">
        <v>117</v>
      </c>
      <c r="U18" s="185">
        <v>206</v>
      </c>
      <c r="V18" s="185">
        <v>411</v>
      </c>
      <c r="W18" s="185">
        <v>134</v>
      </c>
      <c r="X18" s="185">
        <v>100</v>
      </c>
      <c r="Y18" s="185">
        <v>266</v>
      </c>
      <c r="Z18" s="185">
        <v>79</v>
      </c>
      <c r="AA18" s="185">
        <v>219</v>
      </c>
      <c r="AB18" s="185">
        <v>61</v>
      </c>
      <c r="AC18" s="185">
        <v>220</v>
      </c>
      <c r="AD18" s="185">
        <v>0</v>
      </c>
      <c r="AE18" s="185">
        <v>125</v>
      </c>
      <c r="AF18" s="185">
        <v>60</v>
      </c>
      <c r="AG18" s="185">
        <v>155</v>
      </c>
      <c r="AH18" s="185">
        <v>273</v>
      </c>
      <c r="AI18" s="285">
        <f t="shared" si="0"/>
        <v>3363</v>
      </c>
      <c r="AJ18" s="242"/>
      <c r="AK18" s="242"/>
    </row>
    <row r="19" spans="1:37" ht="45">
      <c r="A19" s="94">
        <v>15</v>
      </c>
      <c r="B19" s="73" t="s">
        <v>19</v>
      </c>
      <c r="C19" s="91" t="s">
        <v>270</v>
      </c>
      <c r="D19" s="91" t="s">
        <v>127</v>
      </c>
      <c r="E19" s="91" t="s">
        <v>21</v>
      </c>
      <c r="F19" s="91" t="s">
        <v>396</v>
      </c>
      <c r="G19" s="91" t="s">
        <v>396</v>
      </c>
      <c r="H19" s="91">
        <v>2010</v>
      </c>
      <c r="I19" s="92" t="s">
        <v>11</v>
      </c>
      <c r="J19" s="92"/>
      <c r="K19" s="185">
        <v>36</v>
      </c>
      <c r="L19" s="185">
        <v>103</v>
      </c>
      <c r="M19" s="185">
        <v>155</v>
      </c>
      <c r="N19" s="185">
        <v>25</v>
      </c>
      <c r="O19" s="185">
        <v>7</v>
      </c>
      <c r="P19" s="185">
        <v>3</v>
      </c>
      <c r="Q19" s="185">
        <v>261</v>
      </c>
      <c r="R19" s="185">
        <v>265</v>
      </c>
      <c r="S19" s="185">
        <v>97</v>
      </c>
      <c r="T19" s="185">
        <v>112</v>
      </c>
      <c r="U19" s="185">
        <v>206</v>
      </c>
      <c r="V19" s="185">
        <v>416</v>
      </c>
      <c r="W19" s="185">
        <v>134</v>
      </c>
      <c r="X19" s="185">
        <v>100</v>
      </c>
      <c r="Y19" s="185">
        <v>256</v>
      </c>
      <c r="Z19" s="185">
        <v>87</v>
      </c>
      <c r="AA19" s="185">
        <v>219</v>
      </c>
      <c r="AB19" s="185">
        <v>61</v>
      </c>
      <c r="AC19" s="185">
        <v>222</v>
      </c>
      <c r="AD19" s="185">
        <v>0</v>
      </c>
      <c r="AE19" s="185">
        <v>125</v>
      </c>
      <c r="AF19" s="185">
        <v>60</v>
      </c>
      <c r="AG19" s="185">
        <v>155</v>
      </c>
      <c r="AH19" s="185">
        <v>283</v>
      </c>
      <c r="AI19" s="285">
        <f t="shared" si="0"/>
        <v>3388</v>
      </c>
      <c r="AJ19" s="242"/>
      <c r="AK19" s="242"/>
    </row>
    <row r="20" spans="1:37" ht="45">
      <c r="A20" s="127">
        <v>16</v>
      </c>
      <c r="B20" s="73" t="s">
        <v>315</v>
      </c>
      <c r="C20" s="91" t="s">
        <v>270</v>
      </c>
      <c r="D20" s="91" t="s">
        <v>127</v>
      </c>
      <c r="E20" s="91" t="s">
        <v>106</v>
      </c>
      <c r="F20" s="91" t="s">
        <v>396</v>
      </c>
      <c r="G20" s="91" t="s">
        <v>396</v>
      </c>
      <c r="H20" s="91">
        <v>2010</v>
      </c>
      <c r="I20" s="92" t="s">
        <v>11</v>
      </c>
      <c r="J20" s="92"/>
      <c r="K20" s="185">
        <v>51</v>
      </c>
      <c r="L20" s="185">
        <v>180</v>
      </c>
      <c r="M20" s="185">
        <v>125</v>
      </c>
      <c r="N20" s="185">
        <v>25</v>
      </c>
      <c r="O20" s="185">
        <v>32</v>
      </c>
      <c r="P20" s="185">
        <v>0</v>
      </c>
      <c r="Q20" s="185">
        <v>227</v>
      </c>
      <c r="R20" s="185">
        <v>253</v>
      </c>
      <c r="S20" s="185">
        <v>169</v>
      </c>
      <c r="T20" s="185">
        <v>118</v>
      </c>
      <c r="U20" s="185">
        <v>201</v>
      </c>
      <c r="V20" s="185">
        <v>406</v>
      </c>
      <c r="W20" s="185">
        <v>139</v>
      </c>
      <c r="X20" s="185">
        <v>130</v>
      </c>
      <c r="Y20" s="185">
        <v>303</v>
      </c>
      <c r="Z20" s="185">
        <v>95</v>
      </c>
      <c r="AA20" s="185">
        <v>219</v>
      </c>
      <c r="AB20" s="185">
        <v>86</v>
      </c>
      <c r="AC20" s="185">
        <v>243</v>
      </c>
      <c r="AD20" s="185">
        <v>119</v>
      </c>
      <c r="AE20" s="185">
        <v>125</v>
      </c>
      <c r="AF20" s="185">
        <v>60</v>
      </c>
      <c r="AG20" s="185">
        <v>155</v>
      </c>
      <c r="AH20" s="185">
        <v>398</v>
      </c>
      <c r="AI20" s="285">
        <f t="shared" si="0"/>
        <v>3859</v>
      </c>
      <c r="AJ20" s="242"/>
      <c r="AK20" s="242"/>
    </row>
    <row r="21" spans="1:37" ht="45">
      <c r="A21" s="94">
        <v>17</v>
      </c>
      <c r="B21" s="73" t="s">
        <v>316</v>
      </c>
      <c r="C21" s="91" t="s">
        <v>270</v>
      </c>
      <c r="D21" s="91" t="s">
        <v>127</v>
      </c>
      <c r="E21" s="91" t="s">
        <v>104</v>
      </c>
      <c r="F21" s="91" t="s">
        <v>396</v>
      </c>
      <c r="G21" s="91" t="s">
        <v>396</v>
      </c>
      <c r="H21" s="91">
        <v>2010</v>
      </c>
      <c r="I21" s="92" t="s">
        <v>11</v>
      </c>
      <c r="J21" s="92"/>
      <c r="K21" s="185">
        <v>86</v>
      </c>
      <c r="L21" s="185">
        <v>95</v>
      </c>
      <c r="M21" s="185">
        <v>140</v>
      </c>
      <c r="N21" s="185">
        <v>25</v>
      </c>
      <c r="O21" s="185">
        <v>7</v>
      </c>
      <c r="P21" s="185">
        <v>11</v>
      </c>
      <c r="Q21" s="185">
        <v>263</v>
      </c>
      <c r="R21" s="185">
        <v>279</v>
      </c>
      <c r="S21" s="185">
        <v>149</v>
      </c>
      <c r="T21" s="185">
        <v>115</v>
      </c>
      <c r="U21" s="185">
        <v>206</v>
      </c>
      <c r="V21" s="185">
        <v>371</v>
      </c>
      <c r="W21" s="185">
        <v>150</v>
      </c>
      <c r="X21" s="185">
        <v>140</v>
      </c>
      <c r="Y21" s="185">
        <v>294</v>
      </c>
      <c r="Z21" s="185">
        <v>93</v>
      </c>
      <c r="AA21" s="185">
        <v>219</v>
      </c>
      <c r="AB21" s="185">
        <v>86</v>
      </c>
      <c r="AC21" s="185">
        <v>233</v>
      </c>
      <c r="AD21" s="185">
        <v>40</v>
      </c>
      <c r="AE21" s="185">
        <v>125</v>
      </c>
      <c r="AF21" s="185">
        <v>60</v>
      </c>
      <c r="AG21" s="185">
        <v>152</v>
      </c>
      <c r="AH21" s="185">
        <v>288</v>
      </c>
      <c r="AI21" s="285">
        <f t="shared" si="0"/>
        <v>3627</v>
      </c>
      <c r="AJ21" s="242"/>
      <c r="AK21" s="242"/>
    </row>
    <row r="22" spans="1:37" ht="45">
      <c r="A22" s="127">
        <v>18</v>
      </c>
      <c r="B22" s="73" t="s">
        <v>317</v>
      </c>
      <c r="C22" s="91" t="s">
        <v>270</v>
      </c>
      <c r="D22" s="91" t="s">
        <v>127</v>
      </c>
      <c r="E22" s="91" t="s">
        <v>105</v>
      </c>
      <c r="F22" s="91" t="s">
        <v>396</v>
      </c>
      <c r="G22" s="91" t="s">
        <v>396</v>
      </c>
      <c r="H22" s="91">
        <v>2010</v>
      </c>
      <c r="I22" s="92" t="s">
        <v>11</v>
      </c>
      <c r="J22" s="92"/>
      <c r="K22" s="185">
        <v>61</v>
      </c>
      <c r="L22" s="185">
        <v>133</v>
      </c>
      <c r="M22" s="185">
        <v>130</v>
      </c>
      <c r="N22" s="185">
        <v>25</v>
      </c>
      <c r="O22" s="185">
        <v>19</v>
      </c>
      <c r="P22" s="185">
        <v>35</v>
      </c>
      <c r="Q22" s="185">
        <v>232</v>
      </c>
      <c r="R22" s="185">
        <v>278</v>
      </c>
      <c r="S22" s="185">
        <v>186</v>
      </c>
      <c r="T22" s="185">
        <v>110</v>
      </c>
      <c r="U22" s="185">
        <v>206</v>
      </c>
      <c r="V22" s="185">
        <v>371</v>
      </c>
      <c r="W22" s="185">
        <v>149</v>
      </c>
      <c r="X22" s="185">
        <v>140</v>
      </c>
      <c r="Y22" s="185">
        <v>280</v>
      </c>
      <c r="Z22" s="185">
        <v>110</v>
      </c>
      <c r="AA22" s="185">
        <v>219</v>
      </c>
      <c r="AB22" s="185">
        <v>96</v>
      </c>
      <c r="AC22" s="185">
        <v>265</v>
      </c>
      <c r="AD22" s="185">
        <v>0</v>
      </c>
      <c r="AE22" s="185">
        <v>125</v>
      </c>
      <c r="AF22" s="185">
        <v>60</v>
      </c>
      <c r="AG22" s="185">
        <v>153</v>
      </c>
      <c r="AH22" s="185">
        <v>298</v>
      </c>
      <c r="AI22" s="285">
        <f t="shared" si="0"/>
        <v>3681</v>
      </c>
      <c r="AJ22" s="242"/>
      <c r="AK22" s="242"/>
    </row>
    <row r="23" spans="1:37" ht="45">
      <c r="A23" s="94">
        <v>19</v>
      </c>
      <c r="B23" s="95" t="s">
        <v>318</v>
      </c>
      <c r="C23" s="94" t="s">
        <v>270</v>
      </c>
      <c r="D23" s="91" t="s">
        <v>127</v>
      </c>
      <c r="E23" s="94" t="s">
        <v>22</v>
      </c>
      <c r="F23" s="91" t="s">
        <v>396</v>
      </c>
      <c r="G23" s="91" t="s">
        <v>396</v>
      </c>
      <c r="H23" s="91">
        <v>2010</v>
      </c>
      <c r="I23" s="92" t="s">
        <v>11</v>
      </c>
      <c r="J23" s="92"/>
      <c r="K23" s="185">
        <v>45</v>
      </c>
      <c r="L23" s="185">
        <v>158</v>
      </c>
      <c r="M23" s="185">
        <v>140</v>
      </c>
      <c r="N23" s="185">
        <v>25</v>
      </c>
      <c r="O23" s="185">
        <v>17</v>
      </c>
      <c r="P23" s="185">
        <v>12</v>
      </c>
      <c r="Q23" s="185">
        <v>264</v>
      </c>
      <c r="R23" s="185">
        <v>284</v>
      </c>
      <c r="S23" s="185">
        <v>128</v>
      </c>
      <c r="T23" s="185">
        <v>115</v>
      </c>
      <c r="U23" s="185">
        <v>196</v>
      </c>
      <c r="V23" s="185">
        <v>378</v>
      </c>
      <c r="W23" s="185">
        <v>139</v>
      </c>
      <c r="X23" s="185">
        <v>125</v>
      </c>
      <c r="Y23" s="185">
        <v>264</v>
      </c>
      <c r="Z23" s="185">
        <v>98</v>
      </c>
      <c r="AA23" s="185">
        <v>224</v>
      </c>
      <c r="AB23" s="185">
        <v>106</v>
      </c>
      <c r="AC23" s="185">
        <v>228</v>
      </c>
      <c r="AD23" s="185">
        <v>0</v>
      </c>
      <c r="AE23" s="185">
        <v>125</v>
      </c>
      <c r="AF23" s="185">
        <v>60</v>
      </c>
      <c r="AG23" s="185">
        <v>150</v>
      </c>
      <c r="AH23" s="185">
        <v>298</v>
      </c>
      <c r="AI23" s="285">
        <f t="shared" si="0"/>
        <v>3579</v>
      </c>
      <c r="AJ23" s="242"/>
      <c r="AK23" s="242"/>
    </row>
    <row r="24" spans="1:37" ht="45">
      <c r="A24" s="127">
        <v>20</v>
      </c>
      <c r="B24" s="73" t="s">
        <v>319</v>
      </c>
      <c r="C24" s="91" t="s">
        <v>270</v>
      </c>
      <c r="D24" s="91" t="s">
        <v>127</v>
      </c>
      <c r="E24" s="91" t="s">
        <v>23</v>
      </c>
      <c r="F24" s="91" t="s">
        <v>396</v>
      </c>
      <c r="G24" s="91" t="s">
        <v>396</v>
      </c>
      <c r="H24" s="91">
        <v>2010</v>
      </c>
      <c r="I24" s="92" t="s">
        <v>11</v>
      </c>
      <c r="J24" s="92"/>
      <c r="K24" s="185">
        <v>59</v>
      </c>
      <c r="L24" s="185">
        <v>106</v>
      </c>
      <c r="M24" s="185">
        <v>151</v>
      </c>
      <c r="N24" s="185">
        <v>25</v>
      </c>
      <c r="O24" s="185">
        <v>7</v>
      </c>
      <c r="P24" s="185">
        <v>12</v>
      </c>
      <c r="Q24" s="185">
        <v>269</v>
      </c>
      <c r="R24" s="185">
        <v>278</v>
      </c>
      <c r="S24" s="185">
        <v>167</v>
      </c>
      <c r="T24" s="185">
        <v>117</v>
      </c>
      <c r="U24" s="185">
        <v>216</v>
      </c>
      <c r="V24" s="185">
        <v>394</v>
      </c>
      <c r="W24" s="185">
        <v>144</v>
      </c>
      <c r="X24" s="185">
        <v>91</v>
      </c>
      <c r="Y24" s="185">
        <v>281</v>
      </c>
      <c r="Z24" s="185">
        <v>98</v>
      </c>
      <c r="AA24" s="185">
        <v>221</v>
      </c>
      <c r="AB24" s="185">
        <v>80</v>
      </c>
      <c r="AC24" s="185">
        <v>301</v>
      </c>
      <c r="AD24" s="185">
        <v>30</v>
      </c>
      <c r="AE24" s="185">
        <v>125</v>
      </c>
      <c r="AF24" s="185">
        <v>60</v>
      </c>
      <c r="AG24" s="185">
        <v>150</v>
      </c>
      <c r="AH24" s="185">
        <v>248</v>
      </c>
      <c r="AI24" s="285">
        <f t="shared" si="0"/>
        <v>3630</v>
      </c>
      <c r="AJ24" s="242"/>
      <c r="AK24" s="242"/>
    </row>
    <row r="25" spans="1:37" ht="30">
      <c r="A25" s="94">
        <v>21</v>
      </c>
      <c r="B25" s="73" t="s">
        <v>24</v>
      </c>
      <c r="C25" s="91" t="s">
        <v>273</v>
      </c>
      <c r="D25" s="91" t="s">
        <v>127</v>
      </c>
      <c r="E25" s="91" t="s">
        <v>103</v>
      </c>
      <c r="F25" s="91" t="s">
        <v>396</v>
      </c>
      <c r="G25" s="91" t="s">
        <v>396</v>
      </c>
      <c r="H25" s="91">
        <v>2010</v>
      </c>
      <c r="I25" s="92" t="s">
        <v>10</v>
      </c>
      <c r="J25" s="92"/>
      <c r="K25" s="185">
        <v>7</v>
      </c>
      <c r="L25" s="185">
        <v>40</v>
      </c>
      <c r="M25" s="185">
        <v>18</v>
      </c>
      <c r="N25" s="185">
        <v>5</v>
      </c>
      <c r="O25" s="185">
        <v>6</v>
      </c>
      <c r="P25" s="185">
        <v>4</v>
      </c>
      <c r="Q25" s="185">
        <v>80</v>
      </c>
      <c r="R25" s="185">
        <v>34</v>
      </c>
      <c r="S25" s="185">
        <v>43</v>
      </c>
      <c r="T25" s="185">
        <v>8</v>
      </c>
      <c r="U25" s="185">
        <v>70</v>
      </c>
      <c r="V25" s="185">
        <v>41</v>
      </c>
      <c r="W25" s="185">
        <v>12</v>
      </c>
      <c r="X25" s="185">
        <v>3</v>
      </c>
      <c r="Y25" s="185">
        <v>42</v>
      </c>
      <c r="Z25" s="185">
        <v>11</v>
      </c>
      <c r="AA25" s="185">
        <v>158</v>
      </c>
      <c r="AB25" s="185">
        <v>20</v>
      </c>
      <c r="AC25" s="185">
        <v>28</v>
      </c>
      <c r="AD25" s="185">
        <v>0</v>
      </c>
      <c r="AE25" s="185">
        <v>5</v>
      </c>
      <c r="AF25" s="185">
        <v>7</v>
      </c>
      <c r="AG25" s="185">
        <v>12</v>
      </c>
      <c r="AH25" s="185">
        <v>5</v>
      </c>
      <c r="AI25" s="285">
        <f t="shared" si="0"/>
        <v>659</v>
      </c>
      <c r="AJ25" s="242"/>
      <c r="AK25" s="242"/>
    </row>
    <row r="26" spans="1:37" ht="30">
      <c r="A26" s="116">
        <v>22</v>
      </c>
      <c r="B26" s="73" t="s">
        <v>302</v>
      </c>
      <c r="C26" s="91" t="s">
        <v>273</v>
      </c>
      <c r="D26" s="91" t="s">
        <v>127</v>
      </c>
      <c r="E26" s="91" t="s">
        <v>25</v>
      </c>
      <c r="F26" s="91" t="s">
        <v>396</v>
      </c>
      <c r="G26" s="91" t="s">
        <v>396</v>
      </c>
      <c r="H26" s="91">
        <v>2010</v>
      </c>
      <c r="I26" s="92" t="s">
        <v>10</v>
      </c>
      <c r="J26" s="92"/>
      <c r="K26" s="185">
        <v>7</v>
      </c>
      <c r="L26" s="185">
        <v>31</v>
      </c>
      <c r="M26" s="185">
        <v>34</v>
      </c>
      <c r="N26" s="185">
        <v>5</v>
      </c>
      <c r="O26" s="185">
        <v>5</v>
      </c>
      <c r="P26" s="185">
        <v>2</v>
      </c>
      <c r="Q26" s="185">
        <v>69</v>
      </c>
      <c r="R26" s="185">
        <v>34</v>
      </c>
      <c r="S26" s="185">
        <v>37</v>
      </c>
      <c r="T26" s="185">
        <v>8</v>
      </c>
      <c r="U26" s="185">
        <v>70</v>
      </c>
      <c r="V26" s="185">
        <v>41</v>
      </c>
      <c r="W26" s="185">
        <v>12</v>
      </c>
      <c r="X26" s="185">
        <v>12</v>
      </c>
      <c r="Y26" s="185">
        <v>66</v>
      </c>
      <c r="Z26" s="185">
        <v>12</v>
      </c>
      <c r="AA26" s="185">
        <v>46</v>
      </c>
      <c r="AB26" s="185">
        <v>20</v>
      </c>
      <c r="AC26" s="185">
        <v>29</v>
      </c>
      <c r="AD26" s="185">
        <v>0</v>
      </c>
      <c r="AE26" s="185">
        <v>5</v>
      </c>
      <c r="AF26" s="185">
        <v>4</v>
      </c>
      <c r="AG26" s="185">
        <v>12</v>
      </c>
      <c r="AH26" s="185">
        <v>5</v>
      </c>
      <c r="AI26" s="285">
        <f t="shared" si="0"/>
        <v>566</v>
      </c>
      <c r="AJ26" s="242"/>
      <c r="AK26" s="242"/>
    </row>
    <row r="27" spans="1:37" ht="30">
      <c r="A27" s="94">
        <v>23</v>
      </c>
      <c r="B27" s="73" t="s">
        <v>26</v>
      </c>
      <c r="C27" s="91" t="s">
        <v>273</v>
      </c>
      <c r="D27" s="91" t="s">
        <v>127</v>
      </c>
      <c r="E27" s="91" t="s">
        <v>102</v>
      </c>
      <c r="F27" s="91" t="s">
        <v>396</v>
      </c>
      <c r="G27" s="91" t="s">
        <v>396</v>
      </c>
      <c r="H27" s="91">
        <v>2010</v>
      </c>
      <c r="I27" s="92" t="s">
        <v>10</v>
      </c>
      <c r="J27" s="92"/>
      <c r="K27" s="185">
        <v>8</v>
      </c>
      <c r="L27" s="185">
        <v>31</v>
      </c>
      <c r="M27" s="185">
        <v>11</v>
      </c>
      <c r="N27" s="185">
        <v>5</v>
      </c>
      <c r="O27" s="185">
        <v>6</v>
      </c>
      <c r="P27" s="185">
        <v>2</v>
      </c>
      <c r="Q27" s="185">
        <v>73</v>
      </c>
      <c r="R27" s="185">
        <v>34</v>
      </c>
      <c r="S27" s="185">
        <v>24</v>
      </c>
      <c r="T27" s="185">
        <v>8</v>
      </c>
      <c r="U27" s="185">
        <v>71</v>
      </c>
      <c r="V27" s="185">
        <v>40</v>
      </c>
      <c r="W27" s="185">
        <v>12</v>
      </c>
      <c r="X27" s="185">
        <v>8</v>
      </c>
      <c r="Y27" s="185">
        <v>67</v>
      </c>
      <c r="Z27" s="185">
        <v>15</v>
      </c>
      <c r="AA27" s="185">
        <v>46</v>
      </c>
      <c r="AB27" s="185">
        <v>20</v>
      </c>
      <c r="AC27" s="185">
        <v>31</v>
      </c>
      <c r="AD27" s="185">
        <v>0</v>
      </c>
      <c r="AE27" s="185">
        <v>5</v>
      </c>
      <c r="AF27" s="185">
        <v>7</v>
      </c>
      <c r="AG27" s="185">
        <v>12</v>
      </c>
      <c r="AH27" s="185">
        <v>5</v>
      </c>
      <c r="AI27" s="285">
        <f t="shared" si="0"/>
        <v>541</v>
      </c>
      <c r="AJ27" s="242"/>
      <c r="AK27" s="242"/>
    </row>
    <row r="28" spans="1:37" s="139" customFormat="1" ht="92.25" customHeight="1">
      <c r="A28" s="116">
        <v>24</v>
      </c>
      <c r="B28" s="41" t="s">
        <v>27</v>
      </c>
      <c r="C28" s="42" t="s">
        <v>272</v>
      </c>
      <c r="D28" s="42" t="s">
        <v>127</v>
      </c>
      <c r="E28" s="42" t="s">
        <v>107</v>
      </c>
      <c r="F28" s="42" t="s">
        <v>396</v>
      </c>
      <c r="G28" s="42" t="s">
        <v>396</v>
      </c>
      <c r="H28" s="42">
        <v>2010</v>
      </c>
      <c r="I28" s="52" t="s">
        <v>9</v>
      </c>
      <c r="J28" s="52"/>
      <c r="K28" s="185">
        <v>8</v>
      </c>
      <c r="L28" s="185">
        <v>42</v>
      </c>
      <c r="M28" s="185">
        <v>18</v>
      </c>
      <c r="N28" s="185">
        <v>5</v>
      </c>
      <c r="O28" s="185">
        <v>6</v>
      </c>
      <c r="P28" s="185">
        <v>0</v>
      </c>
      <c r="Q28" s="185">
        <v>124</v>
      </c>
      <c r="R28" s="185">
        <v>38</v>
      </c>
      <c r="S28" s="185">
        <v>48</v>
      </c>
      <c r="T28" s="185">
        <v>14</v>
      </c>
      <c r="U28" s="185">
        <v>53</v>
      </c>
      <c r="V28" s="185">
        <v>37</v>
      </c>
      <c r="W28" s="185">
        <v>17</v>
      </c>
      <c r="X28" s="185">
        <v>13</v>
      </c>
      <c r="Y28" s="185">
        <v>66</v>
      </c>
      <c r="Z28" s="185">
        <v>46</v>
      </c>
      <c r="AA28" s="185">
        <v>60</v>
      </c>
      <c r="AB28" s="185">
        <v>25</v>
      </c>
      <c r="AC28" s="185">
        <v>55</v>
      </c>
      <c r="AD28" s="185">
        <v>0</v>
      </c>
      <c r="AE28" s="185">
        <v>6</v>
      </c>
      <c r="AF28" s="185">
        <v>5</v>
      </c>
      <c r="AG28" s="185">
        <v>2</v>
      </c>
      <c r="AH28" s="185">
        <v>9</v>
      </c>
      <c r="AI28" s="285">
        <f t="shared" si="0"/>
        <v>697</v>
      </c>
      <c r="AJ28" s="242"/>
      <c r="AK28" s="242"/>
    </row>
    <row r="29" spans="1:37" ht="18">
      <c r="A29" s="124" t="s">
        <v>407</v>
      </c>
      <c r="B29" s="119"/>
      <c r="C29" s="120"/>
      <c r="D29" s="119"/>
      <c r="E29" s="119"/>
      <c r="F29" s="119"/>
      <c r="G29" s="119"/>
      <c r="H29" s="119"/>
      <c r="I29" s="119"/>
      <c r="J29" s="156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285"/>
      <c r="AJ29" s="242"/>
      <c r="AK29" s="242"/>
    </row>
    <row r="30" spans="1:37" ht="57.75" customHeight="1">
      <c r="A30" s="91">
        <v>25</v>
      </c>
      <c r="B30" s="92" t="s">
        <v>289</v>
      </c>
      <c r="C30" s="91" t="s">
        <v>267</v>
      </c>
      <c r="D30" s="91" t="s">
        <v>127</v>
      </c>
      <c r="E30" s="91" t="s">
        <v>219</v>
      </c>
      <c r="F30" s="91" t="s">
        <v>396</v>
      </c>
      <c r="G30" s="91" t="s">
        <v>396</v>
      </c>
      <c r="H30" s="91">
        <v>2019</v>
      </c>
      <c r="I30" s="92" t="s">
        <v>537</v>
      </c>
      <c r="J30" s="92"/>
      <c r="K30" s="200">
        <v>12</v>
      </c>
      <c r="L30" s="200">
        <v>39</v>
      </c>
      <c r="M30" s="200">
        <v>20</v>
      </c>
      <c r="N30" s="200">
        <v>2</v>
      </c>
      <c r="O30" s="200">
        <v>9</v>
      </c>
      <c r="P30" s="200">
        <v>16</v>
      </c>
      <c r="Q30" s="200">
        <v>47</v>
      </c>
      <c r="R30" s="200">
        <v>28</v>
      </c>
      <c r="S30" s="200">
        <v>21</v>
      </c>
      <c r="T30" s="200">
        <v>23</v>
      </c>
      <c r="U30" s="200">
        <v>28</v>
      </c>
      <c r="V30" s="200">
        <v>52</v>
      </c>
      <c r="W30" s="200">
        <v>23</v>
      </c>
      <c r="X30" s="200">
        <v>14</v>
      </c>
      <c r="Y30" s="200">
        <v>53</v>
      </c>
      <c r="Z30" s="200">
        <v>55</v>
      </c>
      <c r="AA30" s="200">
        <v>33</v>
      </c>
      <c r="AB30" s="200">
        <v>13</v>
      </c>
      <c r="AC30" s="200">
        <v>43</v>
      </c>
      <c r="AD30" s="200">
        <v>18</v>
      </c>
      <c r="AE30" s="200">
        <v>10</v>
      </c>
      <c r="AF30" s="200">
        <v>7</v>
      </c>
      <c r="AG30" s="200">
        <v>5</v>
      </c>
      <c r="AH30" s="200">
        <v>41</v>
      </c>
      <c r="AI30" s="285">
        <f t="shared" si="0"/>
        <v>612</v>
      </c>
      <c r="AJ30" s="242"/>
      <c r="AK30" s="242"/>
    </row>
    <row r="31" spans="1:37" ht="60">
      <c r="A31" s="91">
        <v>26</v>
      </c>
      <c r="B31" s="73" t="s">
        <v>304</v>
      </c>
      <c r="C31" s="91" t="s">
        <v>56</v>
      </c>
      <c r="D31" s="91" t="s">
        <v>127</v>
      </c>
      <c r="E31" s="91" t="s">
        <v>220</v>
      </c>
      <c r="F31" s="91" t="s">
        <v>396</v>
      </c>
      <c r="G31" s="91" t="s">
        <v>396</v>
      </c>
      <c r="H31" s="91">
        <v>2019</v>
      </c>
      <c r="I31" s="92" t="s">
        <v>6</v>
      </c>
      <c r="J31" s="92"/>
      <c r="K31" s="194">
        <v>459</v>
      </c>
      <c r="L31" s="194">
        <v>1021</v>
      </c>
      <c r="M31" s="194">
        <v>633</v>
      </c>
      <c r="N31" s="194">
        <v>100</v>
      </c>
      <c r="O31" s="194">
        <v>284</v>
      </c>
      <c r="P31" s="194">
        <v>363</v>
      </c>
      <c r="Q31" s="194">
        <v>1165</v>
      </c>
      <c r="R31" s="194">
        <v>1234</v>
      </c>
      <c r="S31" s="194">
        <v>611</v>
      </c>
      <c r="T31" s="194">
        <v>627</v>
      </c>
      <c r="U31" s="194">
        <v>687</v>
      </c>
      <c r="V31" s="194">
        <v>1473</v>
      </c>
      <c r="W31" s="194">
        <v>753</v>
      </c>
      <c r="X31" s="194">
        <v>465</v>
      </c>
      <c r="Y31" s="194">
        <v>1242</v>
      </c>
      <c r="Z31" s="194">
        <v>524</v>
      </c>
      <c r="AA31" s="194">
        <v>500</v>
      </c>
      <c r="AB31" s="194">
        <v>550</v>
      </c>
      <c r="AC31" s="194">
        <v>1039</v>
      </c>
      <c r="AD31" s="194">
        <v>466</v>
      </c>
      <c r="AE31" s="194">
        <v>385</v>
      </c>
      <c r="AF31" s="194">
        <v>230</v>
      </c>
      <c r="AG31" s="194">
        <v>350</v>
      </c>
      <c r="AH31" s="194">
        <v>2646</v>
      </c>
      <c r="AI31" s="285">
        <f t="shared" si="0"/>
        <v>17807</v>
      </c>
      <c r="AJ31" s="242"/>
      <c r="AK31" s="242"/>
    </row>
    <row r="32" spans="1:37" ht="18">
      <c r="A32" s="124" t="s">
        <v>408</v>
      </c>
      <c r="B32" s="125"/>
      <c r="C32" s="126"/>
      <c r="D32" s="125"/>
      <c r="E32" s="125"/>
      <c r="F32" s="125"/>
      <c r="G32" s="125"/>
      <c r="H32" s="125"/>
      <c r="I32" s="125"/>
      <c r="J32" s="156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285"/>
      <c r="AJ32" s="242"/>
      <c r="AK32" s="242"/>
    </row>
    <row r="33" spans="1:37" ht="47.25">
      <c r="A33" s="42">
        <v>27</v>
      </c>
      <c r="B33" s="73" t="s">
        <v>381</v>
      </c>
      <c r="C33" s="91" t="s">
        <v>268</v>
      </c>
      <c r="D33" s="91" t="s">
        <v>127</v>
      </c>
      <c r="E33" s="91" t="s">
        <v>382</v>
      </c>
      <c r="F33" s="91" t="s">
        <v>396</v>
      </c>
      <c r="G33" s="91" t="s">
        <v>396</v>
      </c>
      <c r="H33" s="91">
        <v>2020</v>
      </c>
      <c r="I33" s="92" t="s">
        <v>64</v>
      </c>
      <c r="J33" s="151" t="s">
        <v>632</v>
      </c>
      <c r="K33" s="185">
        <v>384</v>
      </c>
      <c r="L33" s="185">
        <v>1008</v>
      </c>
      <c r="M33" s="185">
        <v>613</v>
      </c>
      <c r="N33" s="185">
        <v>100</v>
      </c>
      <c r="O33" s="185">
        <v>289</v>
      </c>
      <c r="P33" s="185">
        <v>355</v>
      </c>
      <c r="Q33" s="185">
        <v>1145</v>
      </c>
      <c r="R33" s="185">
        <v>1224</v>
      </c>
      <c r="S33" s="185">
        <v>632</v>
      </c>
      <c r="T33" s="185">
        <v>625</v>
      </c>
      <c r="U33" s="185">
        <v>663</v>
      </c>
      <c r="V33" s="185">
        <v>1411</v>
      </c>
      <c r="W33" s="185">
        <v>753</v>
      </c>
      <c r="X33" s="185">
        <v>460</v>
      </c>
      <c r="Y33" s="185">
        <v>1172</v>
      </c>
      <c r="Z33" s="185">
        <v>527</v>
      </c>
      <c r="AA33" s="185">
        <v>500</v>
      </c>
      <c r="AB33" s="185">
        <v>550</v>
      </c>
      <c r="AC33" s="185">
        <v>1099</v>
      </c>
      <c r="AD33" s="185">
        <v>476</v>
      </c>
      <c r="AE33" s="185">
        <v>510</v>
      </c>
      <c r="AF33" s="185">
        <v>245</v>
      </c>
      <c r="AG33" s="185">
        <v>350</v>
      </c>
      <c r="AH33" s="185">
        <v>2841</v>
      </c>
      <c r="AI33" s="285">
        <f t="shared" si="0"/>
        <v>17932</v>
      </c>
      <c r="AJ33" s="242"/>
      <c r="AK33" s="242"/>
    </row>
    <row r="34" spans="1:37" ht="47.25">
      <c r="A34" s="45">
        <v>28</v>
      </c>
      <c r="B34" s="95" t="s">
        <v>359</v>
      </c>
      <c r="C34" s="94" t="s">
        <v>267</v>
      </c>
      <c r="D34" s="94" t="s">
        <v>127</v>
      </c>
      <c r="E34" s="94" t="s">
        <v>360</v>
      </c>
      <c r="F34" s="94" t="s">
        <v>396</v>
      </c>
      <c r="G34" s="94" t="s">
        <v>396</v>
      </c>
      <c r="H34" s="94">
        <v>2020</v>
      </c>
      <c r="I34" s="170" t="s">
        <v>537</v>
      </c>
      <c r="J34" s="171" t="s">
        <v>632</v>
      </c>
      <c r="K34" s="185">
        <v>12</v>
      </c>
      <c r="L34" s="185">
        <v>51</v>
      </c>
      <c r="M34" s="185">
        <v>51</v>
      </c>
      <c r="N34" s="185">
        <v>10</v>
      </c>
      <c r="O34" s="185">
        <v>13</v>
      </c>
      <c r="P34" s="185">
        <v>16</v>
      </c>
      <c r="Q34" s="185">
        <v>150</v>
      </c>
      <c r="R34" s="185">
        <v>115</v>
      </c>
      <c r="S34" s="185">
        <v>23</v>
      </c>
      <c r="T34" s="185">
        <v>37</v>
      </c>
      <c r="U34" s="185">
        <v>25</v>
      </c>
      <c r="V34" s="185">
        <v>51</v>
      </c>
      <c r="W34" s="185">
        <v>25</v>
      </c>
      <c r="X34" s="185">
        <v>15</v>
      </c>
      <c r="Y34" s="185">
        <v>57</v>
      </c>
      <c r="Z34" s="185">
        <v>34</v>
      </c>
      <c r="AA34" s="185">
        <v>29</v>
      </c>
      <c r="AB34" s="185">
        <v>67</v>
      </c>
      <c r="AC34" s="185">
        <v>102</v>
      </c>
      <c r="AD34" s="185">
        <v>18</v>
      </c>
      <c r="AE34" s="185">
        <v>14</v>
      </c>
      <c r="AF34" s="185">
        <v>8</v>
      </c>
      <c r="AG34" s="185">
        <v>6</v>
      </c>
      <c r="AH34" s="185">
        <v>279</v>
      </c>
      <c r="AI34" s="285">
        <f t="shared" si="0"/>
        <v>1208</v>
      </c>
      <c r="AJ34" s="242"/>
      <c r="AK34" s="242"/>
    </row>
    <row r="35" spans="1:37" ht="22.5" customHeight="1">
      <c r="A35" s="42"/>
      <c r="B35" s="358" t="s">
        <v>726</v>
      </c>
      <c r="C35" s="359"/>
      <c r="D35" s="359"/>
      <c r="E35" s="359"/>
      <c r="F35" s="360"/>
      <c r="G35" s="91"/>
      <c r="H35" s="91"/>
      <c r="I35" s="96"/>
      <c r="J35" s="151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284">
        <f>SUM(AI4:AI34)</f>
        <v>154087</v>
      </c>
      <c r="AJ35" s="242"/>
      <c r="AK35" s="242"/>
    </row>
    <row r="36" spans="1:37" s="7" customFormat="1" ht="45" customHeight="1">
      <c r="A36" s="367" t="s">
        <v>357</v>
      </c>
      <c r="B36" s="367"/>
      <c r="C36" s="367"/>
      <c r="D36" s="367"/>
      <c r="E36" s="367"/>
      <c r="F36" s="367"/>
      <c r="G36" s="367"/>
      <c r="H36" s="367"/>
      <c r="I36" s="367"/>
      <c r="J36" s="273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86"/>
      <c r="AJ36" s="246"/>
      <c r="AK36" s="246"/>
    </row>
    <row r="37" spans="1:37" ht="18">
      <c r="A37" s="351" t="s">
        <v>392</v>
      </c>
      <c r="B37" s="352"/>
      <c r="C37" s="352"/>
      <c r="D37" s="352"/>
      <c r="E37" s="352"/>
      <c r="F37" s="353">
        <f ca="1">TODAY()</f>
        <v>43962</v>
      </c>
      <c r="G37" s="354"/>
      <c r="H37" s="28"/>
      <c r="I37" s="28"/>
      <c r="J37" s="274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84"/>
      <c r="AJ37" s="118"/>
      <c r="AK37" s="118"/>
    </row>
    <row r="38" spans="1:37" ht="27" customHeight="1">
      <c r="A38" s="355" t="s">
        <v>514</v>
      </c>
      <c r="B38" s="355"/>
      <c r="C38" s="355" t="s">
        <v>347</v>
      </c>
      <c r="D38" s="355"/>
      <c r="E38" s="355"/>
      <c r="F38" s="355"/>
      <c r="G38" s="355" t="s">
        <v>377</v>
      </c>
      <c r="H38" s="355"/>
      <c r="I38" s="356"/>
      <c r="J38" s="27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284"/>
      <c r="AJ38" s="118"/>
      <c r="AK38" s="118"/>
    </row>
    <row r="39" spans="1:37" ht="27" customHeight="1">
      <c r="A39" s="364" t="s">
        <v>523</v>
      </c>
      <c r="B39" s="365"/>
      <c r="C39" s="365"/>
      <c r="D39" s="365"/>
      <c r="E39" s="365"/>
      <c r="F39" s="366"/>
      <c r="G39" s="361" t="s">
        <v>390</v>
      </c>
      <c r="H39" s="361"/>
      <c r="I39" s="362"/>
      <c r="J39" s="205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84"/>
      <c r="AJ39" s="118"/>
      <c r="AK39" s="118"/>
    </row>
    <row r="40" spans="1:37" ht="24" customHeight="1">
      <c r="A40" s="364" t="s">
        <v>426</v>
      </c>
      <c r="B40" s="365"/>
      <c r="C40" s="365"/>
      <c r="D40" s="365"/>
      <c r="E40" s="365"/>
      <c r="F40" s="365"/>
      <c r="G40" s="365"/>
      <c r="H40" s="365"/>
      <c r="I40" s="365"/>
      <c r="J40" s="27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84"/>
      <c r="AJ40" s="118"/>
      <c r="AK40" s="118"/>
    </row>
    <row r="41" spans="1:37" ht="23.25" customHeight="1">
      <c r="A41" s="363" t="s">
        <v>348</v>
      </c>
      <c r="B41" s="363"/>
      <c r="C41" s="363"/>
      <c r="D41" s="363"/>
      <c r="E41" s="363"/>
      <c r="F41" s="363"/>
      <c r="G41" s="363"/>
      <c r="H41" s="363"/>
      <c r="I41" s="363"/>
      <c r="J41" s="277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84"/>
      <c r="AJ41" s="118"/>
      <c r="AK41" s="118"/>
    </row>
    <row r="42" spans="1:37" ht="12.75">
      <c r="A42" s="357" t="s">
        <v>724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</row>
    <row r="43" spans="1:37" ht="12.75">
      <c r="A43" s="357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</row>
    <row r="44" spans="1:37" ht="12.75">
      <c r="A44" s="357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</row>
  </sheetData>
  <sheetProtection/>
  <mergeCells count="13">
    <mergeCell ref="A42:AK44"/>
    <mergeCell ref="B35:F35"/>
    <mergeCell ref="G39:I39"/>
    <mergeCell ref="A41:I41"/>
    <mergeCell ref="A39:F39"/>
    <mergeCell ref="A36:I36"/>
    <mergeCell ref="A40:I40"/>
    <mergeCell ref="A1:AK1"/>
    <mergeCell ref="A37:E37"/>
    <mergeCell ref="F37:G37"/>
    <mergeCell ref="A38:B38"/>
    <mergeCell ref="C38:F38"/>
    <mergeCell ref="G38:I38"/>
  </mergeCells>
  <printOptions/>
  <pageMargins left="0.7" right="0.7" top="0.75" bottom="0.75" header="0.3" footer="0.3"/>
  <pageSetup horizontalDpi="600" verticalDpi="600" orientation="landscape" r:id="rId1"/>
  <headerFoot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61"/>
  <sheetViews>
    <sheetView zoomScalePageLayoutView="0" workbookViewId="0" topLeftCell="A26">
      <selection activeCell="AH2" sqref="K1:AH16384"/>
    </sheetView>
  </sheetViews>
  <sheetFormatPr defaultColWidth="9.140625" defaultRowHeight="12.75"/>
  <cols>
    <col min="1" max="1" width="5.7109375" style="10" customWidth="1"/>
    <col min="2" max="2" width="27.7109375" style="0" customWidth="1"/>
    <col min="3" max="3" width="11.421875" style="10" customWidth="1"/>
    <col min="4" max="4" width="7.28125" style="10" customWidth="1"/>
    <col min="5" max="5" width="14.00390625" style="10" customWidth="1"/>
    <col min="6" max="6" width="11.57421875" style="10" customWidth="1"/>
    <col min="7" max="7" width="14.7109375" style="10" customWidth="1"/>
    <col min="8" max="8" width="11.00390625" style="10" customWidth="1"/>
    <col min="9" max="9" width="15.00390625" style="15" customWidth="1"/>
    <col min="10" max="10" width="17.28125" style="15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15.7109375" style="287" customWidth="1"/>
    <col min="36" max="36" width="10.8515625" style="0" customWidth="1"/>
    <col min="37" max="37" width="15.57421875" style="0" customWidth="1"/>
  </cols>
  <sheetData>
    <row r="1" spans="1:37" s="66" customFormat="1" ht="62.25" customHeight="1">
      <c r="A1" s="368" t="s">
        <v>735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s="50" customFormat="1" ht="83.25" customHeight="1">
      <c r="A2" s="172" t="s">
        <v>13</v>
      </c>
      <c r="B2" s="173" t="s">
        <v>225</v>
      </c>
      <c r="C2" s="172" t="s">
        <v>192</v>
      </c>
      <c r="D2" s="172" t="s">
        <v>346</v>
      </c>
      <c r="E2" s="172" t="s">
        <v>293</v>
      </c>
      <c r="F2" s="172" t="s">
        <v>294</v>
      </c>
      <c r="G2" s="172" t="s">
        <v>300</v>
      </c>
      <c r="H2" s="172" t="s">
        <v>125</v>
      </c>
      <c r="I2" s="181" t="s">
        <v>345</v>
      </c>
      <c r="J2" s="181" t="s">
        <v>295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719</v>
      </c>
      <c r="AJ2" s="254" t="s">
        <v>716</v>
      </c>
      <c r="AK2" s="244" t="s">
        <v>717</v>
      </c>
    </row>
    <row r="3" spans="1:37" s="1" customFormat="1" ht="15.75" customHeight="1">
      <c r="A3" s="424" t="s">
        <v>405</v>
      </c>
      <c r="B3" s="424"/>
      <c r="C3" s="424"/>
      <c r="D3" s="424"/>
      <c r="E3" s="189"/>
      <c r="F3" s="189"/>
      <c r="G3" s="189"/>
      <c r="H3" s="189"/>
      <c r="I3" s="189"/>
      <c r="J3" s="189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291"/>
      <c r="AJ3" s="230"/>
      <c r="AK3" s="230"/>
    </row>
    <row r="4" spans="1:37" s="1" customFormat="1" ht="40.5">
      <c r="A4" s="42">
        <v>1</v>
      </c>
      <c r="B4" s="138" t="s">
        <v>474</v>
      </c>
      <c r="C4" s="42" t="s">
        <v>266</v>
      </c>
      <c r="D4" s="42" t="s">
        <v>137</v>
      </c>
      <c r="E4" s="42" t="s">
        <v>68</v>
      </c>
      <c r="F4" s="42" t="s">
        <v>396</v>
      </c>
      <c r="G4" s="42" t="s">
        <v>396</v>
      </c>
      <c r="H4" s="42">
        <v>2019</v>
      </c>
      <c r="I4" s="52" t="s">
        <v>64</v>
      </c>
      <c r="J4" s="421" t="s">
        <v>685</v>
      </c>
      <c r="K4" s="185">
        <v>140</v>
      </c>
      <c r="L4" s="185">
        <v>105</v>
      </c>
      <c r="M4" s="185">
        <v>80</v>
      </c>
      <c r="N4" s="185">
        <v>20</v>
      </c>
      <c r="O4" s="185">
        <v>0</v>
      </c>
      <c r="P4" s="185">
        <v>55</v>
      </c>
      <c r="Q4" s="185">
        <v>155</v>
      </c>
      <c r="R4" s="185">
        <v>90</v>
      </c>
      <c r="S4" s="185">
        <v>40</v>
      </c>
      <c r="T4" s="185">
        <v>110</v>
      </c>
      <c r="U4" s="185">
        <v>20</v>
      </c>
      <c r="V4" s="185">
        <v>330</v>
      </c>
      <c r="W4" s="185">
        <v>313</v>
      </c>
      <c r="X4" s="185">
        <v>51</v>
      </c>
      <c r="Y4" s="185">
        <v>150</v>
      </c>
      <c r="Z4" s="185">
        <v>15</v>
      </c>
      <c r="AA4" s="185">
        <v>80</v>
      </c>
      <c r="AB4" s="185">
        <v>80</v>
      </c>
      <c r="AC4" s="185">
        <v>295</v>
      </c>
      <c r="AD4" s="185">
        <v>0</v>
      </c>
      <c r="AE4" s="185">
        <v>8</v>
      </c>
      <c r="AF4" s="185">
        <v>35</v>
      </c>
      <c r="AG4" s="185">
        <v>30</v>
      </c>
      <c r="AH4" s="185">
        <v>465</v>
      </c>
      <c r="AI4" s="284">
        <f>SUM(K4:AH4)</f>
        <v>2667</v>
      </c>
      <c r="AJ4" s="230"/>
      <c r="AK4" s="230"/>
    </row>
    <row r="5" spans="1:37" s="1" customFormat="1" ht="44.25" customHeight="1">
      <c r="A5" s="42">
        <v>2</v>
      </c>
      <c r="B5" s="138" t="s">
        <v>476</v>
      </c>
      <c r="C5" s="42" t="s">
        <v>266</v>
      </c>
      <c r="D5" s="42" t="s">
        <v>137</v>
      </c>
      <c r="E5" s="42" t="s">
        <v>193</v>
      </c>
      <c r="F5" s="42" t="s">
        <v>396</v>
      </c>
      <c r="G5" s="42" t="s">
        <v>396</v>
      </c>
      <c r="H5" s="42">
        <v>2018</v>
      </c>
      <c r="I5" s="52" t="s">
        <v>6</v>
      </c>
      <c r="J5" s="421"/>
      <c r="K5" s="185">
        <v>165</v>
      </c>
      <c r="L5" s="185">
        <v>55</v>
      </c>
      <c r="M5" s="185">
        <v>79</v>
      </c>
      <c r="N5" s="185">
        <v>20</v>
      </c>
      <c r="O5" s="185">
        <v>10</v>
      </c>
      <c r="P5" s="185">
        <v>70</v>
      </c>
      <c r="Q5" s="185">
        <v>165</v>
      </c>
      <c r="R5" s="185">
        <v>130</v>
      </c>
      <c r="S5" s="185">
        <v>130</v>
      </c>
      <c r="T5" s="185">
        <v>60</v>
      </c>
      <c r="U5" s="185">
        <v>95</v>
      </c>
      <c r="V5" s="185">
        <v>330</v>
      </c>
      <c r="W5" s="185">
        <v>308</v>
      </c>
      <c r="X5" s="185">
        <v>51</v>
      </c>
      <c r="Y5" s="185">
        <v>190</v>
      </c>
      <c r="Z5" s="185">
        <v>70</v>
      </c>
      <c r="AA5" s="185">
        <v>80</v>
      </c>
      <c r="AB5" s="185">
        <v>80</v>
      </c>
      <c r="AC5" s="185">
        <v>295</v>
      </c>
      <c r="AD5" s="185">
        <v>0</v>
      </c>
      <c r="AE5" s="185">
        <v>8</v>
      </c>
      <c r="AF5" s="185">
        <v>35</v>
      </c>
      <c r="AG5" s="185">
        <v>70</v>
      </c>
      <c r="AH5" s="185">
        <v>460</v>
      </c>
      <c r="AI5" s="284">
        <f aca="true" t="shared" si="0" ref="AI5:AI26">SUM(K5:AH5)</f>
        <v>2956</v>
      </c>
      <c r="AJ5" s="230"/>
      <c r="AK5" s="230"/>
    </row>
    <row r="6" spans="1:37" s="1" customFormat="1" ht="108" customHeight="1">
      <c r="A6" s="42">
        <v>3</v>
      </c>
      <c r="B6" s="138" t="s">
        <v>475</v>
      </c>
      <c r="C6" s="42" t="s">
        <v>267</v>
      </c>
      <c r="D6" s="42" t="s">
        <v>137</v>
      </c>
      <c r="E6" s="42" t="s">
        <v>194</v>
      </c>
      <c r="F6" s="42" t="s">
        <v>396</v>
      </c>
      <c r="G6" s="42" t="s">
        <v>396</v>
      </c>
      <c r="H6" s="42">
        <v>2019</v>
      </c>
      <c r="I6" s="52" t="s">
        <v>539</v>
      </c>
      <c r="J6" s="421"/>
      <c r="K6" s="214">
        <v>8</v>
      </c>
      <c r="L6" s="214">
        <v>9</v>
      </c>
      <c r="M6" s="214">
        <v>1</v>
      </c>
      <c r="N6" s="214">
        <v>0</v>
      </c>
      <c r="O6" s="214">
        <v>0</v>
      </c>
      <c r="P6" s="214">
        <v>2</v>
      </c>
      <c r="Q6" s="214">
        <v>16</v>
      </c>
      <c r="R6" s="214">
        <v>5</v>
      </c>
      <c r="S6" s="214">
        <v>2</v>
      </c>
      <c r="T6" s="214">
        <v>3</v>
      </c>
      <c r="U6" s="214">
        <v>6</v>
      </c>
      <c r="V6" s="214">
        <v>14</v>
      </c>
      <c r="W6" s="214">
        <v>13</v>
      </c>
      <c r="X6" s="214">
        <v>4</v>
      </c>
      <c r="Y6" s="214">
        <v>7</v>
      </c>
      <c r="Z6" s="214">
        <v>3</v>
      </c>
      <c r="AA6" s="214">
        <v>7</v>
      </c>
      <c r="AB6" s="214">
        <v>5</v>
      </c>
      <c r="AC6" s="214">
        <v>8</v>
      </c>
      <c r="AD6" s="214">
        <v>0</v>
      </c>
      <c r="AE6" s="214">
        <v>1</v>
      </c>
      <c r="AF6" s="214">
        <v>0</v>
      </c>
      <c r="AG6" s="214">
        <v>1</v>
      </c>
      <c r="AH6" s="214">
        <v>11</v>
      </c>
      <c r="AI6" s="284">
        <f t="shared" si="0"/>
        <v>126</v>
      </c>
      <c r="AJ6" s="230"/>
      <c r="AK6" s="230"/>
    </row>
    <row r="7" spans="1:37" s="1" customFormat="1" ht="15.75" customHeight="1">
      <c r="A7" s="376" t="s">
        <v>406</v>
      </c>
      <c r="B7" s="377"/>
      <c r="C7" s="378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284"/>
      <c r="AJ7" s="230"/>
      <c r="AK7" s="230"/>
    </row>
    <row r="8" spans="1:37" s="1" customFormat="1" ht="34.5" customHeight="1">
      <c r="A8" s="42">
        <v>4</v>
      </c>
      <c r="B8" s="41" t="s">
        <v>260</v>
      </c>
      <c r="C8" s="42" t="s">
        <v>266</v>
      </c>
      <c r="D8" s="42" t="s">
        <v>137</v>
      </c>
      <c r="E8" s="42" t="s">
        <v>212</v>
      </c>
      <c r="F8" s="42" t="s">
        <v>396</v>
      </c>
      <c r="G8" s="42" t="s">
        <v>396</v>
      </c>
      <c r="H8" s="42">
        <v>2007</v>
      </c>
      <c r="I8" s="52" t="s">
        <v>6</v>
      </c>
      <c r="J8" s="421" t="s">
        <v>685</v>
      </c>
      <c r="K8" s="185">
        <v>15</v>
      </c>
      <c r="L8" s="185">
        <v>105</v>
      </c>
      <c r="M8" s="185">
        <v>92</v>
      </c>
      <c r="N8" s="185">
        <v>20</v>
      </c>
      <c r="O8" s="185">
        <v>0</v>
      </c>
      <c r="P8" s="185">
        <v>20</v>
      </c>
      <c r="Q8" s="185">
        <v>260</v>
      </c>
      <c r="R8" s="185">
        <v>125</v>
      </c>
      <c r="S8" s="185">
        <v>80</v>
      </c>
      <c r="T8" s="185">
        <v>95</v>
      </c>
      <c r="U8" s="185">
        <v>105</v>
      </c>
      <c r="V8" s="185">
        <v>220</v>
      </c>
      <c r="W8" s="185">
        <v>253</v>
      </c>
      <c r="X8" s="185">
        <v>71</v>
      </c>
      <c r="Y8" s="185">
        <v>90</v>
      </c>
      <c r="Z8" s="185">
        <v>75</v>
      </c>
      <c r="AA8" s="185">
        <v>65</v>
      </c>
      <c r="AB8" s="185">
        <v>80</v>
      </c>
      <c r="AC8" s="185">
        <v>165</v>
      </c>
      <c r="AD8" s="185">
        <v>125</v>
      </c>
      <c r="AE8" s="185">
        <v>2</v>
      </c>
      <c r="AF8" s="185">
        <v>30</v>
      </c>
      <c r="AG8" s="185">
        <v>40</v>
      </c>
      <c r="AH8" s="185">
        <v>430</v>
      </c>
      <c r="AI8" s="284">
        <f t="shared" si="0"/>
        <v>2563</v>
      </c>
      <c r="AJ8" s="230"/>
      <c r="AK8" s="230"/>
    </row>
    <row r="9" spans="1:37" s="1" customFormat="1" ht="152.25" customHeight="1">
      <c r="A9" s="42">
        <v>5</v>
      </c>
      <c r="B9" s="41" t="s">
        <v>252</v>
      </c>
      <c r="C9" s="42" t="s">
        <v>267</v>
      </c>
      <c r="D9" s="42" t="s">
        <v>137</v>
      </c>
      <c r="E9" s="42" t="s">
        <v>256</v>
      </c>
      <c r="F9" s="42" t="s">
        <v>396</v>
      </c>
      <c r="G9" s="42" t="s">
        <v>396</v>
      </c>
      <c r="H9" s="42">
        <v>2007</v>
      </c>
      <c r="I9" s="52" t="s">
        <v>537</v>
      </c>
      <c r="J9" s="421"/>
      <c r="K9" s="214">
        <v>0</v>
      </c>
      <c r="L9" s="214">
        <v>8</v>
      </c>
      <c r="M9" s="214">
        <v>0</v>
      </c>
      <c r="N9" s="214">
        <v>1</v>
      </c>
      <c r="O9" s="214">
        <v>2</v>
      </c>
      <c r="P9" s="214">
        <v>2</v>
      </c>
      <c r="Q9" s="214">
        <v>11</v>
      </c>
      <c r="R9" s="214">
        <v>12</v>
      </c>
      <c r="S9" s="214">
        <v>2</v>
      </c>
      <c r="T9" s="214">
        <v>2</v>
      </c>
      <c r="U9" s="214">
        <v>5</v>
      </c>
      <c r="V9" s="214">
        <v>10</v>
      </c>
      <c r="W9" s="214">
        <v>12</v>
      </c>
      <c r="X9" s="214">
        <v>7</v>
      </c>
      <c r="Y9" s="214">
        <v>5</v>
      </c>
      <c r="Z9" s="214">
        <v>3</v>
      </c>
      <c r="AA9" s="214">
        <v>6</v>
      </c>
      <c r="AB9" s="214">
        <v>5</v>
      </c>
      <c r="AC9" s="214">
        <v>8</v>
      </c>
      <c r="AD9" s="214">
        <v>3</v>
      </c>
      <c r="AE9" s="214">
        <v>0</v>
      </c>
      <c r="AF9" s="214">
        <v>0</v>
      </c>
      <c r="AG9" s="214">
        <v>1</v>
      </c>
      <c r="AH9" s="214">
        <v>12</v>
      </c>
      <c r="AI9" s="284">
        <f t="shared" si="0"/>
        <v>117</v>
      </c>
      <c r="AJ9" s="230"/>
      <c r="AK9" s="230"/>
    </row>
    <row r="10" spans="1:37" s="1" customFormat="1" ht="15.75" customHeight="1">
      <c r="A10" s="376" t="s">
        <v>407</v>
      </c>
      <c r="B10" s="377"/>
      <c r="C10" s="377"/>
      <c r="D10" s="378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284"/>
      <c r="AJ10" s="230"/>
      <c r="AK10" s="230"/>
    </row>
    <row r="11" spans="1:37" s="1" customFormat="1" ht="45">
      <c r="A11" s="42">
        <v>6</v>
      </c>
      <c r="B11" s="41" t="s">
        <v>33</v>
      </c>
      <c r="C11" s="42" t="s">
        <v>266</v>
      </c>
      <c r="D11" s="42" t="s">
        <v>137</v>
      </c>
      <c r="E11" s="42" t="s">
        <v>214</v>
      </c>
      <c r="F11" s="42" t="s">
        <v>396</v>
      </c>
      <c r="G11" s="42" t="s">
        <v>396</v>
      </c>
      <c r="H11" s="42">
        <v>2019</v>
      </c>
      <c r="I11" s="52" t="s">
        <v>6</v>
      </c>
      <c r="J11" s="52"/>
      <c r="K11" s="194">
        <v>65</v>
      </c>
      <c r="L11" s="194">
        <v>195</v>
      </c>
      <c r="M11" s="194">
        <v>117</v>
      </c>
      <c r="N11" s="194">
        <v>20</v>
      </c>
      <c r="O11" s="194">
        <v>10</v>
      </c>
      <c r="P11" s="194">
        <v>110</v>
      </c>
      <c r="Q11" s="194">
        <v>215</v>
      </c>
      <c r="R11" s="194">
        <v>200</v>
      </c>
      <c r="S11" s="194">
        <v>80</v>
      </c>
      <c r="T11" s="194">
        <v>155</v>
      </c>
      <c r="U11" s="194">
        <v>155</v>
      </c>
      <c r="V11" s="194">
        <v>465</v>
      </c>
      <c r="W11" s="194">
        <v>278</v>
      </c>
      <c r="X11" s="194">
        <v>191</v>
      </c>
      <c r="Y11" s="194">
        <v>215</v>
      </c>
      <c r="Z11" s="194">
        <v>210</v>
      </c>
      <c r="AA11" s="194">
        <v>75</v>
      </c>
      <c r="AB11" s="194">
        <v>80</v>
      </c>
      <c r="AC11" s="194">
        <v>245</v>
      </c>
      <c r="AD11" s="194">
        <v>0</v>
      </c>
      <c r="AE11" s="194">
        <v>5</v>
      </c>
      <c r="AF11" s="194">
        <v>30</v>
      </c>
      <c r="AG11" s="194">
        <v>50</v>
      </c>
      <c r="AH11" s="194">
        <v>410</v>
      </c>
      <c r="AI11" s="284">
        <f t="shared" si="0"/>
        <v>3576</v>
      </c>
      <c r="AJ11" s="230"/>
      <c r="AK11" s="230"/>
    </row>
    <row r="12" spans="1:37" s="1" customFormat="1" ht="31.5">
      <c r="A12" s="122">
        <v>7</v>
      </c>
      <c r="B12" s="123" t="s">
        <v>589</v>
      </c>
      <c r="C12" s="122" t="s">
        <v>266</v>
      </c>
      <c r="D12" s="122" t="s">
        <v>137</v>
      </c>
      <c r="E12" s="122" t="s">
        <v>573</v>
      </c>
      <c r="F12" s="122" t="s">
        <v>396</v>
      </c>
      <c r="G12" s="122" t="s">
        <v>396</v>
      </c>
      <c r="H12" s="122">
        <v>2020</v>
      </c>
      <c r="I12" s="121" t="s">
        <v>64</v>
      </c>
      <c r="J12" s="149" t="s">
        <v>619</v>
      </c>
      <c r="K12" s="196">
        <v>330</v>
      </c>
      <c r="L12" s="196">
        <v>736</v>
      </c>
      <c r="M12" s="196">
        <v>592</v>
      </c>
      <c r="N12" s="196">
        <v>75</v>
      </c>
      <c r="O12" s="196">
        <v>70</v>
      </c>
      <c r="P12" s="196">
        <v>280</v>
      </c>
      <c r="Q12" s="196">
        <v>925</v>
      </c>
      <c r="R12" s="196">
        <v>775</v>
      </c>
      <c r="S12" s="196">
        <v>502</v>
      </c>
      <c r="T12" s="196">
        <v>575</v>
      </c>
      <c r="U12" s="196">
        <v>633</v>
      </c>
      <c r="V12" s="196">
        <v>1260</v>
      </c>
      <c r="W12" s="196">
        <v>763</v>
      </c>
      <c r="X12" s="196">
        <v>415</v>
      </c>
      <c r="Y12" s="196">
        <v>1006</v>
      </c>
      <c r="Z12" s="196">
        <v>495</v>
      </c>
      <c r="AA12" s="196">
        <v>225</v>
      </c>
      <c r="AB12" s="196">
        <v>545</v>
      </c>
      <c r="AC12" s="196">
        <v>725</v>
      </c>
      <c r="AD12" s="196">
        <v>360</v>
      </c>
      <c r="AE12" s="196">
        <v>175</v>
      </c>
      <c r="AF12" s="196">
        <v>100</v>
      </c>
      <c r="AG12" s="196">
        <v>300</v>
      </c>
      <c r="AH12" s="196">
        <v>1340</v>
      </c>
      <c r="AI12" s="333">
        <f t="shared" si="0"/>
        <v>13202</v>
      </c>
      <c r="AJ12" s="326"/>
      <c r="AK12" s="326"/>
    </row>
    <row r="13" spans="1:37" s="1" customFormat="1" ht="29.25" customHeight="1">
      <c r="A13" s="42">
        <v>8</v>
      </c>
      <c r="B13" s="41" t="s">
        <v>34</v>
      </c>
      <c r="C13" s="42" t="s">
        <v>267</v>
      </c>
      <c r="D13" s="42" t="s">
        <v>137</v>
      </c>
      <c r="E13" s="42" t="s">
        <v>215</v>
      </c>
      <c r="F13" s="42" t="s">
        <v>396</v>
      </c>
      <c r="G13" s="42" t="s">
        <v>396</v>
      </c>
      <c r="H13" s="42">
        <v>2019</v>
      </c>
      <c r="I13" s="52" t="s">
        <v>537</v>
      </c>
      <c r="J13" s="52"/>
      <c r="K13" s="116">
        <v>4</v>
      </c>
      <c r="L13" s="116">
        <v>14</v>
      </c>
      <c r="M13" s="116">
        <v>5</v>
      </c>
      <c r="N13" s="116">
        <v>0</v>
      </c>
      <c r="O13" s="116">
        <v>2</v>
      </c>
      <c r="P13" s="116">
        <v>4</v>
      </c>
      <c r="Q13" s="116">
        <v>13</v>
      </c>
      <c r="R13" s="116">
        <v>7</v>
      </c>
      <c r="S13" s="116">
        <v>2</v>
      </c>
      <c r="T13" s="116">
        <v>3</v>
      </c>
      <c r="U13" s="116">
        <v>10</v>
      </c>
      <c r="V13" s="116">
        <v>15</v>
      </c>
      <c r="W13" s="116">
        <v>14</v>
      </c>
      <c r="X13" s="116">
        <v>5</v>
      </c>
      <c r="Y13" s="116">
        <v>8</v>
      </c>
      <c r="Z13" s="116">
        <v>4</v>
      </c>
      <c r="AA13" s="116">
        <v>5</v>
      </c>
      <c r="AB13" s="116">
        <v>7</v>
      </c>
      <c r="AC13" s="116">
        <v>11</v>
      </c>
      <c r="AD13" s="116">
        <v>6</v>
      </c>
      <c r="AE13" s="116">
        <v>1</v>
      </c>
      <c r="AF13" s="116">
        <v>2</v>
      </c>
      <c r="AG13" s="116">
        <v>2</v>
      </c>
      <c r="AH13" s="116">
        <v>13</v>
      </c>
      <c r="AI13" s="284">
        <f t="shared" si="0"/>
        <v>157</v>
      </c>
      <c r="AJ13" s="230"/>
      <c r="AK13" s="230"/>
    </row>
    <row r="14" spans="1:37" s="8" customFormat="1" ht="15.75" customHeight="1">
      <c r="A14" s="376" t="s">
        <v>572</v>
      </c>
      <c r="B14" s="377"/>
      <c r="C14" s="377"/>
      <c r="D14" s="378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284"/>
      <c r="AJ14" s="264"/>
      <c r="AK14" s="264"/>
    </row>
    <row r="15" spans="1:37" s="8" customFormat="1" ht="31.5">
      <c r="A15" s="122">
        <v>9</v>
      </c>
      <c r="B15" s="123" t="s">
        <v>594</v>
      </c>
      <c r="C15" s="122" t="s">
        <v>266</v>
      </c>
      <c r="D15" s="122" t="s">
        <v>137</v>
      </c>
      <c r="E15" s="122" t="s">
        <v>573</v>
      </c>
      <c r="F15" s="122" t="s">
        <v>396</v>
      </c>
      <c r="G15" s="122" t="s">
        <v>396</v>
      </c>
      <c r="H15" s="122">
        <v>2020</v>
      </c>
      <c r="I15" s="121" t="s">
        <v>64</v>
      </c>
      <c r="J15" s="149" t="s">
        <v>619</v>
      </c>
      <c r="K15" s="152">
        <v>330</v>
      </c>
      <c r="L15" s="152">
        <v>736</v>
      </c>
      <c r="M15" s="152">
        <v>592</v>
      </c>
      <c r="N15" s="152">
        <v>75</v>
      </c>
      <c r="O15" s="152">
        <v>70</v>
      </c>
      <c r="P15" s="152">
        <v>280</v>
      </c>
      <c r="Q15" s="152">
        <v>925</v>
      </c>
      <c r="R15" s="152">
        <v>675</v>
      </c>
      <c r="S15" s="152">
        <v>502</v>
      </c>
      <c r="T15" s="152">
        <v>670</v>
      </c>
      <c r="U15" s="152">
        <v>548</v>
      </c>
      <c r="V15" s="152">
        <v>1260</v>
      </c>
      <c r="W15" s="152">
        <v>763</v>
      </c>
      <c r="X15" s="152">
        <v>255</v>
      </c>
      <c r="Y15" s="152">
        <v>1005</v>
      </c>
      <c r="Z15" s="152">
        <v>495</v>
      </c>
      <c r="AA15" s="152">
        <v>225</v>
      </c>
      <c r="AB15" s="152">
        <v>546</v>
      </c>
      <c r="AC15" s="152">
        <v>725</v>
      </c>
      <c r="AD15" s="152">
        <v>350</v>
      </c>
      <c r="AE15" s="152">
        <v>175</v>
      </c>
      <c r="AF15" s="152">
        <v>100</v>
      </c>
      <c r="AG15" s="152">
        <v>300</v>
      </c>
      <c r="AH15" s="152">
        <v>1340</v>
      </c>
      <c r="AI15" s="333">
        <f t="shared" si="0"/>
        <v>12942</v>
      </c>
      <c r="AJ15" s="326"/>
      <c r="AK15" s="326"/>
    </row>
    <row r="16" spans="1:37" s="1" customFormat="1" ht="23.25" customHeight="1">
      <c r="A16" s="370" t="s">
        <v>414</v>
      </c>
      <c r="B16" s="371"/>
      <c r="C16" s="371"/>
      <c r="D16" s="372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84"/>
      <c r="AJ16" s="230"/>
      <c r="AK16" s="230"/>
    </row>
    <row r="17" spans="1:37" s="1" customFormat="1" ht="30">
      <c r="A17" s="42">
        <v>10</v>
      </c>
      <c r="B17" s="41" t="s">
        <v>182</v>
      </c>
      <c r="C17" s="42" t="s">
        <v>266</v>
      </c>
      <c r="D17" s="42" t="s">
        <v>137</v>
      </c>
      <c r="E17" s="42" t="s">
        <v>146</v>
      </c>
      <c r="F17" s="42" t="s">
        <v>396</v>
      </c>
      <c r="G17" s="42" t="s">
        <v>396</v>
      </c>
      <c r="H17" s="42">
        <v>2012</v>
      </c>
      <c r="I17" s="52" t="s">
        <v>6</v>
      </c>
      <c r="J17" s="52"/>
      <c r="K17" s="91">
        <v>100</v>
      </c>
      <c r="L17" s="91">
        <v>110</v>
      </c>
      <c r="M17" s="91">
        <v>0</v>
      </c>
      <c r="N17" s="91">
        <v>0</v>
      </c>
      <c r="O17" s="91">
        <v>0</v>
      </c>
      <c r="P17" s="91">
        <v>45</v>
      </c>
      <c r="Q17" s="91">
        <v>160</v>
      </c>
      <c r="R17" s="91">
        <v>110</v>
      </c>
      <c r="S17" s="91">
        <v>50</v>
      </c>
      <c r="T17" s="91">
        <v>55</v>
      </c>
      <c r="U17" s="91">
        <v>110</v>
      </c>
      <c r="V17" s="91">
        <v>125</v>
      </c>
      <c r="W17" s="91">
        <v>263</v>
      </c>
      <c r="X17" s="91">
        <v>55</v>
      </c>
      <c r="Y17" s="91">
        <v>185</v>
      </c>
      <c r="Z17" s="91">
        <v>90</v>
      </c>
      <c r="AA17" s="91">
        <v>65</v>
      </c>
      <c r="AB17" s="91">
        <v>95</v>
      </c>
      <c r="AC17" s="91">
        <v>285</v>
      </c>
      <c r="AD17" s="91">
        <v>0</v>
      </c>
      <c r="AE17" s="91">
        <v>0</v>
      </c>
      <c r="AF17" s="91">
        <v>30</v>
      </c>
      <c r="AG17" s="91">
        <v>100</v>
      </c>
      <c r="AH17" s="91">
        <v>255</v>
      </c>
      <c r="AI17" s="284">
        <f t="shared" si="0"/>
        <v>2288</v>
      </c>
      <c r="AJ17" s="230"/>
      <c r="AK17" s="230"/>
    </row>
    <row r="18" spans="1:37" ht="31.5">
      <c r="A18" s="122">
        <v>11</v>
      </c>
      <c r="B18" s="123" t="s">
        <v>588</v>
      </c>
      <c r="C18" s="122" t="s">
        <v>266</v>
      </c>
      <c r="D18" s="122" t="s">
        <v>137</v>
      </c>
      <c r="E18" s="122" t="s">
        <v>614</v>
      </c>
      <c r="F18" s="122" t="s">
        <v>396</v>
      </c>
      <c r="G18" s="122" t="s">
        <v>396</v>
      </c>
      <c r="H18" s="122">
        <v>2020</v>
      </c>
      <c r="I18" s="121" t="s">
        <v>6</v>
      </c>
      <c r="J18" s="149" t="s">
        <v>619</v>
      </c>
      <c r="K18" s="116">
        <v>330</v>
      </c>
      <c r="L18" s="116">
        <v>1005</v>
      </c>
      <c r="M18" s="116">
        <v>650</v>
      </c>
      <c r="N18" s="116">
        <v>75</v>
      </c>
      <c r="O18" s="116">
        <v>180</v>
      </c>
      <c r="P18" s="116">
        <v>280</v>
      </c>
      <c r="Q18" s="116">
        <v>925</v>
      </c>
      <c r="R18" s="116">
        <v>815</v>
      </c>
      <c r="S18" s="116">
        <v>512</v>
      </c>
      <c r="T18" s="116">
        <v>670</v>
      </c>
      <c r="U18" s="116">
        <v>658</v>
      </c>
      <c r="V18" s="116">
        <v>1260</v>
      </c>
      <c r="W18" s="116">
        <v>763</v>
      </c>
      <c r="X18" s="116">
        <v>255</v>
      </c>
      <c r="Y18" s="116">
        <v>1030</v>
      </c>
      <c r="Z18" s="116">
        <v>495</v>
      </c>
      <c r="AA18" s="116">
        <v>225</v>
      </c>
      <c r="AB18" s="116">
        <v>695</v>
      </c>
      <c r="AC18" s="116">
        <v>725</v>
      </c>
      <c r="AD18" s="116">
        <v>360</v>
      </c>
      <c r="AE18" s="116">
        <v>175</v>
      </c>
      <c r="AF18" s="116">
        <v>100</v>
      </c>
      <c r="AG18" s="116">
        <v>360</v>
      </c>
      <c r="AH18" s="116">
        <v>1690</v>
      </c>
      <c r="AI18" s="333">
        <f t="shared" si="0"/>
        <v>14233</v>
      </c>
      <c r="AJ18" s="334"/>
      <c r="AK18" s="334"/>
    </row>
    <row r="19" spans="1:37" s="1" customFormat="1" ht="15.75" customHeight="1">
      <c r="A19" s="376" t="s">
        <v>591</v>
      </c>
      <c r="B19" s="377"/>
      <c r="C19" s="377"/>
      <c r="D19" s="37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284"/>
      <c r="AJ19" s="230"/>
      <c r="AK19" s="230"/>
    </row>
    <row r="20" spans="1:37" s="1" customFormat="1" ht="31.5">
      <c r="A20" s="122">
        <v>12</v>
      </c>
      <c r="B20" s="123" t="s">
        <v>593</v>
      </c>
      <c r="C20" s="122" t="s">
        <v>266</v>
      </c>
      <c r="D20" s="122" t="s">
        <v>137</v>
      </c>
      <c r="E20" s="122" t="s">
        <v>615</v>
      </c>
      <c r="F20" s="122" t="s">
        <v>396</v>
      </c>
      <c r="G20" s="122" t="s">
        <v>396</v>
      </c>
      <c r="H20" s="122">
        <v>2020</v>
      </c>
      <c r="I20" s="121" t="s">
        <v>441</v>
      </c>
      <c r="J20" s="149" t="s">
        <v>619</v>
      </c>
      <c r="K20" s="197">
        <v>330</v>
      </c>
      <c r="L20" s="197">
        <v>1005</v>
      </c>
      <c r="M20" s="197">
        <v>650</v>
      </c>
      <c r="N20" s="197">
        <v>75</v>
      </c>
      <c r="O20" s="197">
        <v>180</v>
      </c>
      <c r="P20" s="197">
        <v>275</v>
      </c>
      <c r="Q20" s="197">
        <v>925</v>
      </c>
      <c r="R20" s="197">
        <v>815</v>
      </c>
      <c r="S20" s="197">
        <v>512</v>
      </c>
      <c r="T20" s="197">
        <v>670</v>
      </c>
      <c r="U20" s="197">
        <v>658</v>
      </c>
      <c r="V20" s="197">
        <v>1260</v>
      </c>
      <c r="W20" s="197">
        <v>763</v>
      </c>
      <c r="X20" s="197">
        <v>255</v>
      </c>
      <c r="Y20" s="197">
        <v>1030</v>
      </c>
      <c r="Z20" s="197">
        <v>495</v>
      </c>
      <c r="AA20" s="197">
        <v>225</v>
      </c>
      <c r="AB20" s="197">
        <v>546</v>
      </c>
      <c r="AC20" s="197">
        <v>725</v>
      </c>
      <c r="AD20" s="197">
        <v>360</v>
      </c>
      <c r="AE20" s="197">
        <v>175</v>
      </c>
      <c r="AF20" s="197">
        <v>100</v>
      </c>
      <c r="AG20" s="197">
        <v>360</v>
      </c>
      <c r="AH20" s="197">
        <v>1510</v>
      </c>
      <c r="AI20" s="333">
        <f t="shared" si="0"/>
        <v>13899</v>
      </c>
      <c r="AJ20" s="326"/>
      <c r="AK20" s="326"/>
    </row>
    <row r="21" spans="1:37" s="1" customFormat="1" ht="15.75" customHeight="1">
      <c r="A21" s="376" t="s">
        <v>416</v>
      </c>
      <c r="B21" s="377"/>
      <c r="C21" s="377"/>
      <c r="D21" s="37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284"/>
      <c r="AJ21" s="230"/>
      <c r="AK21" s="230"/>
    </row>
    <row r="22" spans="1:37" s="8" customFormat="1" ht="30">
      <c r="A22" s="47">
        <v>13</v>
      </c>
      <c r="B22" s="57" t="s">
        <v>571</v>
      </c>
      <c r="C22" s="47" t="s">
        <v>266</v>
      </c>
      <c r="D22" s="47" t="s">
        <v>138</v>
      </c>
      <c r="E22" s="47" t="s">
        <v>573</v>
      </c>
      <c r="F22" s="47" t="s">
        <v>396</v>
      </c>
      <c r="G22" s="47" t="s">
        <v>396</v>
      </c>
      <c r="H22" s="47">
        <v>2019</v>
      </c>
      <c r="I22" s="46" t="s">
        <v>64</v>
      </c>
      <c r="J22" s="46"/>
      <c r="K22" s="185">
        <v>45</v>
      </c>
      <c r="L22" s="185">
        <v>75</v>
      </c>
      <c r="M22" s="185">
        <v>18</v>
      </c>
      <c r="N22" s="185">
        <v>15</v>
      </c>
      <c r="O22" s="185">
        <v>10</v>
      </c>
      <c r="P22" s="185">
        <v>25</v>
      </c>
      <c r="Q22" s="185">
        <v>145</v>
      </c>
      <c r="R22" s="185">
        <v>225</v>
      </c>
      <c r="S22" s="185">
        <v>55</v>
      </c>
      <c r="T22" s="185">
        <v>40</v>
      </c>
      <c r="U22" s="185">
        <v>140</v>
      </c>
      <c r="V22" s="185">
        <v>80</v>
      </c>
      <c r="W22" s="185">
        <v>209</v>
      </c>
      <c r="X22" s="185">
        <v>25</v>
      </c>
      <c r="Y22" s="185">
        <v>55</v>
      </c>
      <c r="Z22" s="185">
        <v>40</v>
      </c>
      <c r="AA22" s="185">
        <v>65</v>
      </c>
      <c r="AB22" s="185">
        <v>100</v>
      </c>
      <c r="AC22" s="185">
        <v>165</v>
      </c>
      <c r="AD22" s="185">
        <v>88</v>
      </c>
      <c r="AE22" s="185">
        <v>30</v>
      </c>
      <c r="AF22" s="185">
        <v>0</v>
      </c>
      <c r="AG22" s="185">
        <v>70</v>
      </c>
      <c r="AH22" s="185">
        <v>345</v>
      </c>
      <c r="AI22" s="284">
        <f t="shared" si="0"/>
        <v>2065</v>
      </c>
      <c r="AJ22" s="264"/>
      <c r="AK22" s="264"/>
    </row>
    <row r="23" spans="1:37" s="8" customFormat="1" ht="15.75" customHeight="1">
      <c r="A23" s="376" t="s">
        <v>529</v>
      </c>
      <c r="B23" s="377"/>
      <c r="C23" s="377"/>
      <c r="D23" s="378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284"/>
      <c r="AJ23" s="264"/>
      <c r="AK23" s="264"/>
    </row>
    <row r="24" spans="1:37" s="8" customFormat="1" ht="30">
      <c r="A24" s="47">
        <v>14</v>
      </c>
      <c r="B24" s="57" t="s">
        <v>429</v>
      </c>
      <c r="C24" s="47" t="s">
        <v>266</v>
      </c>
      <c r="D24" s="47" t="s">
        <v>137</v>
      </c>
      <c r="E24" s="47" t="s">
        <v>430</v>
      </c>
      <c r="F24" s="47" t="s">
        <v>396</v>
      </c>
      <c r="G24" s="47" t="s">
        <v>396</v>
      </c>
      <c r="H24" s="47">
        <v>2019</v>
      </c>
      <c r="I24" s="46" t="s">
        <v>64</v>
      </c>
      <c r="J24" s="46"/>
      <c r="K24" s="185">
        <v>55</v>
      </c>
      <c r="L24" s="185">
        <v>20</v>
      </c>
      <c r="M24" s="185">
        <v>42</v>
      </c>
      <c r="N24" s="185">
        <v>15</v>
      </c>
      <c r="O24" s="185">
        <v>0</v>
      </c>
      <c r="P24" s="185">
        <v>5</v>
      </c>
      <c r="Q24" s="185">
        <v>215</v>
      </c>
      <c r="R24" s="185">
        <v>105</v>
      </c>
      <c r="S24" s="185">
        <v>75</v>
      </c>
      <c r="T24" s="185">
        <v>20</v>
      </c>
      <c r="U24" s="185">
        <v>85</v>
      </c>
      <c r="V24" s="185">
        <v>30</v>
      </c>
      <c r="W24" s="185">
        <v>149</v>
      </c>
      <c r="X24" s="185">
        <v>35</v>
      </c>
      <c r="Y24" s="185">
        <v>125</v>
      </c>
      <c r="Z24" s="185">
        <v>10</v>
      </c>
      <c r="AA24" s="185">
        <v>60</v>
      </c>
      <c r="AB24" s="185">
        <v>80</v>
      </c>
      <c r="AC24" s="185">
        <v>90</v>
      </c>
      <c r="AD24" s="185">
        <v>0</v>
      </c>
      <c r="AE24" s="185">
        <v>40</v>
      </c>
      <c r="AF24" s="185">
        <v>0</v>
      </c>
      <c r="AG24" s="185">
        <v>0</v>
      </c>
      <c r="AH24" s="185">
        <v>173</v>
      </c>
      <c r="AI24" s="284">
        <f t="shared" si="0"/>
        <v>1429</v>
      </c>
      <c r="AJ24" s="264"/>
      <c r="AK24" s="264"/>
    </row>
    <row r="25" spans="1:37" s="1" customFormat="1" ht="15.75" customHeight="1">
      <c r="A25" s="376" t="s">
        <v>424</v>
      </c>
      <c r="B25" s="377"/>
      <c r="C25" s="377"/>
      <c r="D25" s="378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284"/>
      <c r="AJ25" s="230"/>
      <c r="AK25" s="230"/>
    </row>
    <row r="26" spans="1:37" s="8" customFormat="1" ht="31.5">
      <c r="A26" s="47">
        <v>15</v>
      </c>
      <c r="B26" s="57" t="s">
        <v>398</v>
      </c>
      <c r="C26" s="47" t="s">
        <v>266</v>
      </c>
      <c r="D26" s="47" t="s">
        <v>137</v>
      </c>
      <c r="E26" s="47" t="s">
        <v>369</v>
      </c>
      <c r="F26" s="47" t="s">
        <v>396</v>
      </c>
      <c r="G26" s="47" t="s">
        <v>396</v>
      </c>
      <c r="H26" s="47">
        <v>2015</v>
      </c>
      <c r="I26" s="46" t="s">
        <v>640</v>
      </c>
      <c r="J26" s="109" t="s">
        <v>642</v>
      </c>
      <c r="K26" s="194">
        <v>75</v>
      </c>
      <c r="L26" s="194">
        <v>91</v>
      </c>
      <c r="M26" s="194">
        <v>72</v>
      </c>
      <c r="N26" s="194">
        <v>15</v>
      </c>
      <c r="O26" s="194">
        <v>0</v>
      </c>
      <c r="P26" s="194">
        <v>145</v>
      </c>
      <c r="Q26" s="194">
        <v>330</v>
      </c>
      <c r="R26" s="194">
        <v>115</v>
      </c>
      <c r="S26" s="194">
        <v>122</v>
      </c>
      <c r="T26" s="194">
        <v>60</v>
      </c>
      <c r="U26" s="194">
        <v>45</v>
      </c>
      <c r="V26" s="194">
        <v>265</v>
      </c>
      <c r="W26" s="194">
        <v>199</v>
      </c>
      <c r="X26" s="194">
        <v>80</v>
      </c>
      <c r="Y26" s="194">
        <v>300</v>
      </c>
      <c r="Z26" s="194">
        <v>85</v>
      </c>
      <c r="AA26" s="194">
        <v>50</v>
      </c>
      <c r="AB26" s="194">
        <v>135</v>
      </c>
      <c r="AC26" s="194">
        <v>105</v>
      </c>
      <c r="AD26" s="194">
        <v>0</v>
      </c>
      <c r="AE26" s="194">
        <v>0</v>
      </c>
      <c r="AF26" s="194">
        <v>0</v>
      </c>
      <c r="AG26" s="194">
        <v>0</v>
      </c>
      <c r="AH26" s="194">
        <v>125</v>
      </c>
      <c r="AI26" s="284">
        <f t="shared" si="0"/>
        <v>2414</v>
      </c>
      <c r="AJ26" s="264"/>
      <c r="AK26" s="264"/>
    </row>
    <row r="27" spans="1:37" s="8" customFormat="1" ht="18">
      <c r="A27" s="47"/>
      <c r="B27" s="395" t="s">
        <v>728</v>
      </c>
      <c r="C27" s="396"/>
      <c r="D27" s="397"/>
      <c r="E27" s="47"/>
      <c r="F27" s="47"/>
      <c r="G27" s="47"/>
      <c r="H27" s="47"/>
      <c r="I27" s="46"/>
      <c r="J27" s="46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285">
        <f>SUM(AI4:AI26)</f>
        <v>74634</v>
      </c>
      <c r="AJ27" s="264"/>
      <c r="AK27" s="264"/>
    </row>
    <row r="28" spans="1:37" s="1" customFormat="1" ht="57" customHeight="1">
      <c r="A28" s="423" t="s">
        <v>357</v>
      </c>
      <c r="B28" s="423"/>
      <c r="C28" s="423"/>
      <c r="D28" s="423"/>
      <c r="E28" s="423"/>
      <c r="F28" s="423"/>
      <c r="G28" s="423"/>
      <c r="H28" s="423"/>
      <c r="I28" s="423"/>
      <c r="J28" s="212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284"/>
      <c r="AJ28" s="230"/>
      <c r="AK28" s="230"/>
    </row>
    <row r="29" spans="1:37" s="1" customFormat="1" ht="33" customHeight="1">
      <c r="A29" s="425" t="s">
        <v>395</v>
      </c>
      <c r="B29" s="425"/>
      <c r="C29" s="425"/>
      <c r="D29" s="399">
        <f ca="1">TODAY()</f>
        <v>43962</v>
      </c>
      <c r="E29" s="400"/>
      <c r="F29" s="229"/>
      <c r="G29" s="160"/>
      <c r="H29" s="160"/>
      <c r="I29" s="161"/>
      <c r="J29" s="231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284"/>
      <c r="AJ29" s="230"/>
      <c r="AK29" s="230"/>
    </row>
    <row r="30" spans="1:37" s="1" customFormat="1" ht="15" customHeight="1">
      <c r="A30" s="361" t="s">
        <v>350</v>
      </c>
      <c r="B30" s="361"/>
      <c r="C30" s="361" t="s">
        <v>351</v>
      </c>
      <c r="D30" s="361"/>
      <c r="E30" s="361"/>
      <c r="F30" s="361"/>
      <c r="G30" s="361" t="s">
        <v>352</v>
      </c>
      <c r="H30" s="361"/>
      <c r="I30" s="361"/>
      <c r="J30" s="205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84"/>
      <c r="AJ30" s="230"/>
      <c r="AK30" s="230"/>
    </row>
    <row r="31" spans="1:37" s="1" customFormat="1" ht="20.25" customHeight="1">
      <c r="A31" s="361" t="s">
        <v>602</v>
      </c>
      <c r="B31" s="361"/>
      <c r="C31" s="361" t="s">
        <v>611</v>
      </c>
      <c r="D31" s="361"/>
      <c r="E31" s="361"/>
      <c r="F31" s="361"/>
      <c r="G31" s="361" t="s">
        <v>568</v>
      </c>
      <c r="H31" s="361"/>
      <c r="I31" s="361"/>
      <c r="J31" s="205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284"/>
      <c r="AJ31" s="230"/>
      <c r="AK31" s="230"/>
    </row>
    <row r="32" spans="1:37" s="1" customFormat="1" ht="18.75" customHeight="1">
      <c r="A32" s="361" t="s">
        <v>610</v>
      </c>
      <c r="B32" s="361"/>
      <c r="C32" s="361" t="s">
        <v>609</v>
      </c>
      <c r="D32" s="361"/>
      <c r="E32" s="361"/>
      <c r="F32" s="361"/>
      <c r="G32" s="361"/>
      <c r="H32" s="361"/>
      <c r="I32" s="361"/>
      <c r="J32" s="20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284"/>
      <c r="AJ32" s="230"/>
      <c r="AK32" s="230"/>
    </row>
    <row r="33" spans="1:37" s="1" customFormat="1" ht="24.75" customHeight="1">
      <c r="A33" s="422" t="s">
        <v>427</v>
      </c>
      <c r="B33" s="422"/>
      <c r="C33" s="422"/>
      <c r="D33" s="422"/>
      <c r="E33" s="422"/>
      <c r="F33" s="422"/>
      <c r="G33" s="422"/>
      <c r="H33" s="422"/>
      <c r="I33" s="422"/>
      <c r="J33" s="20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284"/>
      <c r="AJ33" s="230"/>
      <c r="AK33" s="230"/>
    </row>
    <row r="34" spans="1:37" s="1" customFormat="1" ht="30" customHeight="1">
      <c r="A34" s="394" t="s">
        <v>385</v>
      </c>
      <c r="B34" s="394"/>
      <c r="C34" s="394"/>
      <c r="D34" s="394"/>
      <c r="E34" s="394"/>
      <c r="F34" s="394"/>
      <c r="G34" s="394"/>
      <c r="H34" s="394"/>
      <c r="I34" s="394"/>
      <c r="J34" s="232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284"/>
      <c r="AJ34" s="230"/>
      <c r="AK34" s="230"/>
    </row>
    <row r="35" spans="1:37" ht="18" customHeight="1">
      <c r="A35" s="357" t="s">
        <v>724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</row>
    <row r="36" spans="1:37" ht="12.75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</row>
    <row r="37" spans="1:37" ht="12.75">
      <c r="A37" s="357"/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</row>
    <row r="38" spans="1:34" ht="18">
      <c r="A38" s="21"/>
      <c r="B38" s="22"/>
      <c r="C38" s="21"/>
      <c r="D38" s="21"/>
      <c r="E38" s="21"/>
      <c r="F38" s="21"/>
      <c r="G38" s="21"/>
      <c r="H38" s="21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10" ht="18">
      <c r="A39" s="21"/>
      <c r="B39" s="22"/>
      <c r="C39" s="21"/>
      <c r="D39" s="21"/>
      <c r="E39" s="21"/>
      <c r="F39" s="21"/>
      <c r="G39" s="21"/>
      <c r="H39" s="21"/>
      <c r="I39" s="23"/>
      <c r="J39" s="23"/>
    </row>
    <row r="40" spans="1:10" ht="18">
      <c r="A40" s="21"/>
      <c r="B40" s="22"/>
      <c r="C40" s="21"/>
      <c r="D40" s="21"/>
      <c r="E40" s="21"/>
      <c r="F40" s="21"/>
      <c r="G40" s="21"/>
      <c r="H40" s="21"/>
      <c r="I40" s="23"/>
      <c r="J40" s="23"/>
    </row>
    <row r="41" spans="1:10" ht="18">
      <c r="A41" s="21"/>
      <c r="B41" s="22"/>
      <c r="C41" s="21"/>
      <c r="D41" s="21"/>
      <c r="E41" s="21"/>
      <c r="F41" s="21"/>
      <c r="G41" s="21"/>
      <c r="H41" s="21"/>
      <c r="I41" s="23"/>
      <c r="J41" s="23"/>
    </row>
    <row r="42" spans="1:10" ht="18">
      <c r="A42" s="21"/>
      <c r="B42" s="22"/>
      <c r="C42" s="21"/>
      <c r="D42" s="21"/>
      <c r="E42" s="21"/>
      <c r="F42" s="21"/>
      <c r="G42" s="21"/>
      <c r="H42" s="21"/>
      <c r="I42" s="23"/>
      <c r="J42" s="23"/>
    </row>
    <row r="43" spans="1:10" ht="18">
      <c r="A43" s="21"/>
      <c r="B43" s="22"/>
      <c r="C43" s="21"/>
      <c r="D43" s="21"/>
      <c r="E43" s="21"/>
      <c r="F43" s="21"/>
      <c r="G43" s="21"/>
      <c r="H43" s="21"/>
      <c r="I43" s="23"/>
      <c r="J43" s="23"/>
    </row>
    <row r="44" spans="1:10" ht="18">
      <c r="A44" s="21"/>
      <c r="B44" s="22"/>
      <c r="C44" s="21"/>
      <c r="D44" s="21"/>
      <c r="E44" s="21"/>
      <c r="F44" s="21"/>
      <c r="G44" s="21"/>
      <c r="H44" s="21"/>
      <c r="I44" s="23"/>
      <c r="J44" s="23"/>
    </row>
    <row r="45" spans="1:10" ht="18">
      <c r="A45" s="21"/>
      <c r="B45" s="22"/>
      <c r="C45" s="21"/>
      <c r="D45" s="21"/>
      <c r="E45" s="21"/>
      <c r="F45" s="21"/>
      <c r="G45" s="21"/>
      <c r="H45" s="21"/>
      <c r="I45" s="23"/>
      <c r="J45" s="23"/>
    </row>
    <row r="46" spans="1:10" ht="18">
      <c r="A46" s="21"/>
      <c r="B46" s="22"/>
      <c r="C46" s="21"/>
      <c r="D46" s="21"/>
      <c r="E46" s="21"/>
      <c r="F46" s="21"/>
      <c r="G46" s="21"/>
      <c r="H46" s="21"/>
      <c r="I46" s="23"/>
      <c r="J46" s="23"/>
    </row>
    <row r="47" spans="1:10" ht="18">
      <c r="A47" s="21"/>
      <c r="B47" s="22"/>
      <c r="C47" s="21"/>
      <c r="D47" s="21"/>
      <c r="E47" s="21"/>
      <c r="F47" s="21"/>
      <c r="G47" s="21"/>
      <c r="H47" s="21"/>
      <c r="I47" s="23"/>
      <c r="J47" s="23"/>
    </row>
    <row r="48" spans="1:10" ht="18">
      <c r="A48" s="21"/>
      <c r="B48" s="22"/>
      <c r="C48" s="21"/>
      <c r="D48" s="21"/>
      <c r="E48" s="21"/>
      <c r="F48" s="21"/>
      <c r="G48" s="21"/>
      <c r="H48" s="21"/>
      <c r="I48" s="23"/>
      <c r="J48" s="23"/>
    </row>
    <row r="49" spans="1:10" ht="18">
      <c r="A49" s="21"/>
      <c r="B49" s="22"/>
      <c r="C49" s="21"/>
      <c r="D49" s="21"/>
      <c r="E49" s="21"/>
      <c r="F49" s="21"/>
      <c r="G49" s="21"/>
      <c r="H49" s="21"/>
      <c r="I49" s="23"/>
      <c r="J49" s="23"/>
    </row>
    <row r="50" spans="1:10" ht="18">
      <c r="A50" s="21"/>
      <c r="B50" s="22"/>
      <c r="C50" s="21"/>
      <c r="D50" s="21"/>
      <c r="E50" s="21"/>
      <c r="F50" s="21"/>
      <c r="G50" s="21"/>
      <c r="H50" s="21"/>
      <c r="I50" s="23"/>
      <c r="J50" s="23"/>
    </row>
    <row r="51" spans="1:10" ht="18">
      <c r="A51" s="21"/>
      <c r="B51" s="22"/>
      <c r="C51" s="21"/>
      <c r="D51" s="21"/>
      <c r="E51" s="21"/>
      <c r="F51" s="21"/>
      <c r="G51" s="21"/>
      <c r="H51" s="21"/>
      <c r="I51" s="23"/>
      <c r="J51" s="23"/>
    </row>
    <row r="52" spans="1:10" ht="18">
      <c r="A52" s="21"/>
      <c r="B52" s="22"/>
      <c r="C52" s="21"/>
      <c r="D52" s="21"/>
      <c r="E52" s="21"/>
      <c r="F52" s="21"/>
      <c r="G52" s="21"/>
      <c r="H52" s="21"/>
      <c r="I52" s="23"/>
      <c r="J52" s="23"/>
    </row>
    <row r="53" spans="1:10" ht="18">
      <c r="A53" s="21"/>
      <c r="B53" s="22"/>
      <c r="C53" s="21"/>
      <c r="D53" s="21"/>
      <c r="E53" s="21"/>
      <c r="F53" s="21"/>
      <c r="G53" s="21"/>
      <c r="H53" s="21"/>
      <c r="I53" s="23"/>
      <c r="J53" s="23"/>
    </row>
    <row r="54" spans="1:10" ht="18">
      <c r="A54" s="21"/>
      <c r="B54" s="22"/>
      <c r="C54" s="21"/>
      <c r="D54" s="21"/>
      <c r="E54" s="21"/>
      <c r="F54" s="21"/>
      <c r="G54" s="21"/>
      <c r="H54" s="21"/>
      <c r="I54" s="23"/>
      <c r="J54" s="23"/>
    </row>
    <row r="55" spans="1:10" ht="18">
      <c r="A55" s="21"/>
      <c r="B55" s="22"/>
      <c r="C55" s="21"/>
      <c r="D55" s="21"/>
      <c r="E55" s="21"/>
      <c r="F55" s="21"/>
      <c r="G55" s="21"/>
      <c r="H55" s="21"/>
      <c r="I55" s="23"/>
      <c r="J55" s="23"/>
    </row>
    <row r="56" spans="1:10" ht="18">
      <c r="A56" s="21"/>
      <c r="B56" s="22"/>
      <c r="C56" s="21"/>
      <c r="D56" s="21"/>
      <c r="E56" s="21"/>
      <c r="F56" s="21"/>
      <c r="G56" s="21"/>
      <c r="H56" s="21"/>
      <c r="I56" s="23"/>
      <c r="J56" s="23"/>
    </row>
    <row r="57" spans="1:10" ht="18">
      <c r="A57" s="21"/>
      <c r="B57" s="22"/>
      <c r="C57" s="21"/>
      <c r="D57" s="21"/>
      <c r="E57" s="21"/>
      <c r="F57" s="21"/>
      <c r="G57" s="21"/>
      <c r="H57" s="21"/>
      <c r="I57" s="23"/>
      <c r="J57" s="23"/>
    </row>
    <row r="58" spans="1:10" ht="18">
      <c r="A58" s="21"/>
      <c r="B58" s="22"/>
      <c r="C58" s="21"/>
      <c r="D58" s="21"/>
      <c r="E58" s="21"/>
      <c r="F58" s="21"/>
      <c r="G58" s="21"/>
      <c r="H58" s="21"/>
      <c r="I58" s="23"/>
      <c r="J58" s="23"/>
    </row>
    <row r="59" spans="1:10" ht="18">
      <c r="A59" s="21"/>
      <c r="B59" s="22"/>
      <c r="C59" s="21"/>
      <c r="D59" s="21"/>
      <c r="E59" s="21"/>
      <c r="F59" s="21"/>
      <c r="G59" s="21"/>
      <c r="H59" s="21"/>
      <c r="I59" s="23"/>
      <c r="J59" s="23"/>
    </row>
    <row r="60" spans="1:10" ht="18">
      <c r="A60" s="21"/>
      <c r="B60" s="22"/>
      <c r="C60" s="21"/>
      <c r="D60" s="21"/>
      <c r="E60" s="21"/>
      <c r="F60" s="21"/>
      <c r="G60" s="21"/>
      <c r="H60" s="21"/>
      <c r="I60" s="23"/>
      <c r="J60" s="23"/>
    </row>
    <row r="61" spans="1:10" ht="18">
      <c r="A61" s="21"/>
      <c r="B61" s="22"/>
      <c r="C61" s="21"/>
      <c r="D61" s="21"/>
      <c r="E61" s="21"/>
      <c r="F61" s="21"/>
      <c r="G61" s="21"/>
      <c r="H61" s="21"/>
      <c r="I61" s="23"/>
      <c r="J61" s="23"/>
    </row>
  </sheetData>
  <sheetProtection/>
  <mergeCells count="27">
    <mergeCell ref="A1:AK1"/>
    <mergeCell ref="A35:AK37"/>
    <mergeCell ref="B27:D27"/>
    <mergeCell ref="A28:I28"/>
    <mergeCell ref="D29:E29"/>
    <mergeCell ref="J4:J6"/>
    <mergeCell ref="A30:B30"/>
    <mergeCell ref="C30:F30"/>
    <mergeCell ref="A3:D3"/>
    <mergeCell ref="A29:C29"/>
    <mergeCell ref="J8:J9"/>
    <mergeCell ref="A7:C7"/>
    <mergeCell ref="G30:I30"/>
    <mergeCell ref="A34:I34"/>
    <mergeCell ref="A32:B32"/>
    <mergeCell ref="C32:I32"/>
    <mergeCell ref="A31:B31"/>
    <mergeCell ref="A33:I33"/>
    <mergeCell ref="C31:F31"/>
    <mergeCell ref="G31:I31"/>
    <mergeCell ref="A25:D25"/>
    <mergeCell ref="A10:D10"/>
    <mergeCell ref="A14:D14"/>
    <mergeCell ref="A16:D16"/>
    <mergeCell ref="A19:D19"/>
    <mergeCell ref="A21:D21"/>
    <mergeCell ref="A23:D23"/>
  </mergeCells>
  <printOptions/>
  <pageMargins left="0.41" right="0.27" top="0.37" bottom="0.6" header="0.35433070866141736" footer="0.18"/>
  <pageSetup horizontalDpi="600" verticalDpi="600" orientation="landscape" paperSize="9" scale="95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I20">
      <selection activeCell="AH2" sqref="K1:AH16384"/>
    </sheetView>
  </sheetViews>
  <sheetFormatPr defaultColWidth="9.140625" defaultRowHeight="12.75"/>
  <cols>
    <col min="1" max="1" width="5.28125" style="69" customWidth="1"/>
    <col min="2" max="2" width="30.57421875" style="0" customWidth="1"/>
    <col min="3" max="3" width="11.00390625" style="10" customWidth="1"/>
    <col min="4" max="4" width="7.57421875" style="10" customWidth="1"/>
    <col min="5" max="5" width="11.421875" style="10" customWidth="1"/>
    <col min="6" max="6" width="11.8515625" style="10" customWidth="1"/>
    <col min="7" max="7" width="12.00390625" style="10" customWidth="1"/>
    <col min="8" max="8" width="9.421875" style="10" customWidth="1"/>
    <col min="9" max="10" width="17.421875" style="15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21.140625" style="287" customWidth="1"/>
    <col min="36" max="36" width="11.7109375" style="0" customWidth="1"/>
    <col min="37" max="37" width="15.421875" style="0" customWidth="1"/>
  </cols>
  <sheetData>
    <row r="1" spans="1:37" s="70" customFormat="1" ht="57.75" customHeight="1">
      <c r="A1" s="368" t="s">
        <v>736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s="63" customFormat="1" ht="63" customHeight="1">
      <c r="A2" s="172" t="s">
        <v>13</v>
      </c>
      <c r="B2" s="172" t="s">
        <v>225</v>
      </c>
      <c r="C2" s="172" t="s">
        <v>192</v>
      </c>
      <c r="D2" s="172" t="s">
        <v>346</v>
      </c>
      <c r="E2" s="172" t="s">
        <v>293</v>
      </c>
      <c r="F2" s="172" t="s">
        <v>294</v>
      </c>
      <c r="G2" s="172" t="s">
        <v>300</v>
      </c>
      <c r="H2" s="172" t="s">
        <v>125</v>
      </c>
      <c r="I2" s="181" t="s">
        <v>345</v>
      </c>
      <c r="J2" s="181" t="s">
        <v>295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722</v>
      </c>
      <c r="AJ2" s="254" t="s">
        <v>716</v>
      </c>
      <c r="AK2" s="244" t="s">
        <v>717</v>
      </c>
    </row>
    <row r="3" spans="1:37" s="2" customFormat="1" ht="15.75" customHeight="1">
      <c r="A3" s="426" t="s">
        <v>405</v>
      </c>
      <c r="B3" s="427"/>
      <c r="C3" s="427"/>
      <c r="D3" s="427"/>
      <c r="E3" s="431"/>
      <c r="F3" s="190"/>
      <c r="G3" s="190"/>
      <c r="H3" s="190"/>
      <c r="I3" s="190"/>
      <c r="J3" s="190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335"/>
      <c r="AJ3" s="248"/>
      <c r="AK3" s="248"/>
    </row>
    <row r="4" spans="1:37" s="2" customFormat="1" ht="69" customHeight="1">
      <c r="A4" s="42">
        <v>1</v>
      </c>
      <c r="B4" s="138" t="s">
        <v>477</v>
      </c>
      <c r="C4" s="42" t="s">
        <v>266</v>
      </c>
      <c r="D4" s="42" t="s">
        <v>139</v>
      </c>
      <c r="E4" s="42" t="s">
        <v>195</v>
      </c>
      <c r="F4" s="42" t="s">
        <v>396</v>
      </c>
      <c r="G4" s="42" t="s">
        <v>396</v>
      </c>
      <c r="H4" s="42">
        <v>2019</v>
      </c>
      <c r="I4" s="43" t="s">
        <v>6</v>
      </c>
      <c r="J4" s="428" t="s">
        <v>686</v>
      </c>
      <c r="K4" s="185">
        <v>170</v>
      </c>
      <c r="L4" s="185">
        <v>180</v>
      </c>
      <c r="M4" s="185">
        <v>60</v>
      </c>
      <c r="N4" s="185">
        <v>20</v>
      </c>
      <c r="O4" s="185">
        <v>30</v>
      </c>
      <c r="P4" s="185">
        <v>65</v>
      </c>
      <c r="Q4" s="185">
        <v>160</v>
      </c>
      <c r="R4" s="185">
        <v>130</v>
      </c>
      <c r="S4" s="185">
        <v>105</v>
      </c>
      <c r="T4" s="185">
        <v>75</v>
      </c>
      <c r="U4" s="185">
        <v>80</v>
      </c>
      <c r="V4" s="185">
        <v>110</v>
      </c>
      <c r="W4" s="185">
        <v>370</v>
      </c>
      <c r="X4" s="185">
        <v>50</v>
      </c>
      <c r="Y4" s="185">
        <v>110</v>
      </c>
      <c r="Z4" s="185">
        <v>10</v>
      </c>
      <c r="AA4" s="185">
        <v>65</v>
      </c>
      <c r="AB4" s="185">
        <v>100</v>
      </c>
      <c r="AC4" s="185">
        <v>195</v>
      </c>
      <c r="AD4" s="185">
        <v>0</v>
      </c>
      <c r="AE4" s="185">
        <v>115</v>
      </c>
      <c r="AF4" s="185">
        <v>30</v>
      </c>
      <c r="AG4" s="185">
        <v>30</v>
      </c>
      <c r="AH4" s="185">
        <v>425</v>
      </c>
      <c r="AI4" s="284">
        <f>SUM(K4:AH4)</f>
        <v>2685</v>
      </c>
      <c r="AJ4" s="248"/>
      <c r="AK4" s="248"/>
    </row>
    <row r="5" spans="1:37" s="2" customFormat="1" ht="40.5">
      <c r="A5" s="42">
        <v>2</v>
      </c>
      <c r="B5" s="138" t="s">
        <v>478</v>
      </c>
      <c r="C5" s="42" t="s">
        <v>266</v>
      </c>
      <c r="D5" s="42" t="s">
        <v>139</v>
      </c>
      <c r="E5" s="42" t="s">
        <v>196</v>
      </c>
      <c r="F5" s="42" t="s">
        <v>396</v>
      </c>
      <c r="G5" s="42" t="s">
        <v>396</v>
      </c>
      <c r="H5" s="42">
        <v>2018</v>
      </c>
      <c r="I5" s="43" t="s">
        <v>6</v>
      </c>
      <c r="J5" s="429"/>
      <c r="K5" s="185">
        <v>160</v>
      </c>
      <c r="L5" s="185">
        <v>210</v>
      </c>
      <c r="M5" s="185">
        <v>140</v>
      </c>
      <c r="N5" s="185">
        <v>20</v>
      </c>
      <c r="O5" s="185">
        <v>40</v>
      </c>
      <c r="P5" s="185">
        <v>70</v>
      </c>
      <c r="Q5" s="185">
        <v>190</v>
      </c>
      <c r="R5" s="185">
        <v>125</v>
      </c>
      <c r="S5" s="185">
        <v>145</v>
      </c>
      <c r="T5" s="185">
        <v>75</v>
      </c>
      <c r="U5" s="185">
        <v>235</v>
      </c>
      <c r="V5" s="185">
        <v>150</v>
      </c>
      <c r="W5" s="185">
        <v>358</v>
      </c>
      <c r="X5" s="185">
        <v>50</v>
      </c>
      <c r="Y5" s="185">
        <v>170</v>
      </c>
      <c r="Z5" s="185">
        <v>60</v>
      </c>
      <c r="AA5" s="185">
        <v>85</v>
      </c>
      <c r="AB5" s="185">
        <v>170</v>
      </c>
      <c r="AC5" s="185">
        <v>175</v>
      </c>
      <c r="AD5" s="185">
        <v>0</v>
      </c>
      <c r="AE5" s="185">
        <v>115</v>
      </c>
      <c r="AF5" s="185">
        <v>30</v>
      </c>
      <c r="AG5" s="185">
        <v>110</v>
      </c>
      <c r="AH5" s="185">
        <v>320</v>
      </c>
      <c r="AI5" s="284">
        <f aca="true" t="shared" si="0" ref="AI5:AI23">SUM(K5:AH5)</f>
        <v>3203</v>
      </c>
      <c r="AJ5" s="248"/>
      <c r="AK5" s="248"/>
    </row>
    <row r="6" spans="1:37" s="2" customFormat="1" ht="30">
      <c r="A6" s="42">
        <v>3</v>
      </c>
      <c r="B6" s="138" t="s">
        <v>479</v>
      </c>
      <c r="C6" s="42" t="s">
        <v>267</v>
      </c>
      <c r="D6" s="42" t="s">
        <v>139</v>
      </c>
      <c r="E6" s="42" t="s">
        <v>197</v>
      </c>
      <c r="F6" s="42" t="s">
        <v>396</v>
      </c>
      <c r="G6" s="42" t="s">
        <v>396</v>
      </c>
      <c r="H6" s="42">
        <v>2019</v>
      </c>
      <c r="I6" s="43" t="s">
        <v>539</v>
      </c>
      <c r="J6" s="429"/>
      <c r="K6" s="193">
        <v>7</v>
      </c>
      <c r="L6" s="193">
        <v>5</v>
      </c>
      <c r="M6" s="193">
        <v>1</v>
      </c>
      <c r="N6" s="193">
        <v>0</v>
      </c>
      <c r="O6" s="193">
        <v>0</v>
      </c>
      <c r="P6" s="193">
        <v>2</v>
      </c>
      <c r="Q6" s="193">
        <v>12</v>
      </c>
      <c r="R6" s="193">
        <v>2</v>
      </c>
      <c r="S6" s="193">
        <v>2</v>
      </c>
      <c r="T6" s="193">
        <v>3</v>
      </c>
      <c r="U6" s="193">
        <v>4</v>
      </c>
      <c r="V6" s="193">
        <v>15</v>
      </c>
      <c r="W6" s="193">
        <v>15</v>
      </c>
      <c r="X6" s="193">
        <v>5</v>
      </c>
      <c r="Y6" s="193">
        <v>5</v>
      </c>
      <c r="Z6" s="193">
        <v>3</v>
      </c>
      <c r="AA6" s="193">
        <v>4</v>
      </c>
      <c r="AB6" s="193">
        <v>6</v>
      </c>
      <c r="AC6" s="193">
        <v>11</v>
      </c>
      <c r="AD6" s="193">
        <v>0</v>
      </c>
      <c r="AE6" s="193">
        <v>3</v>
      </c>
      <c r="AF6" s="193">
        <v>0</v>
      </c>
      <c r="AG6" s="193">
        <v>31</v>
      </c>
      <c r="AH6" s="193">
        <v>11</v>
      </c>
      <c r="AI6" s="284">
        <f t="shared" si="0"/>
        <v>147</v>
      </c>
      <c r="AJ6" s="248"/>
      <c r="AK6" s="248"/>
    </row>
    <row r="7" spans="1:37" s="2" customFormat="1" ht="51" customHeight="1">
      <c r="A7" s="42">
        <v>4</v>
      </c>
      <c r="B7" s="138" t="s">
        <v>480</v>
      </c>
      <c r="C7" s="42" t="s">
        <v>270</v>
      </c>
      <c r="D7" s="42" t="s">
        <v>139</v>
      </c>
      <c r="E7" s="42" t="s">
        <v>124</v>
      </c>
      <c r="F7" s="42" t="s">
        <v>396</v>
      </c>
      <c r="G7" s="42" t="s">
        <v>396</v>
      </c>
      <c r="H7" s="42">
        <v>2002</v>
      </c>
      <c r="I7" s="43" t="s">
        <v>11</v>
      </c>
      <c r="J7" s="430"/>
      <c r="K7" s="193">
        <v>15</v>
      </c>
      <c r="L7" s="193">
        <v>30</v>
      </c>
      <c r="M7" s="193">
        <v>0</v>
      </c>
      <c r="N7" s="193">
        <v>0</v>
      </c>
      <c r="O7" s="193">
        <v>0</v>
      </c>
      <c r="P7" s="193">
        <v>0</v>
      </c>
      <c r="Q7" s="193">
        <v>10</v>
      </c>
      <c r="R7" s="193">
        <v>20</v>
      </c>
      <c r="S7" s="193">
        <v>0</v>
      </c>
      <c r="T7" s="193">
        <v>0</v>
      </c>
      <c r="U7" s="193">
        <v>60</v>
      </c>
      <c r="V7" s="193">
        <v>50</v>
      </c>
      <c r="W7" s="193">
        <v>165</v>
      </c>
      <c r="X7" s="193">
        <v>30</v>
      </c>
      <c r="Y7" s="193">
        <v>0</v>
      </c>
      <c r="Z7" s="193">
        <v>0</v>
      </c>
      <c r="AA7" s="193">
        <v>20</v>
      </c>
      <c r="AB7" s="193">
        <v>130</v>
      </c>
      <c r="AC7" s="193">
        <v>0</v>
      </c>
      <c r="AD7" s="193">
        <v>0</v>
      </c>
      <c r="AE7" s="193">
        <v>0</v>
      </c>
      <c r="AF7" s="193">
        <v>0</v>
      </c>
      <c r="AG7" s="193">
        <v>30</v>
      </c>
      <c r="AH7" s="193">
        <v>273</v>
      </c>
      <c r="AI7" s="284">
        <f t="shared" si="0"/>
        <v>833</v>
      </c>
      <c r="AJ7" s="248"/>
      <c r="AK7" s="248"/>
    </row>
    <row r="8" spans="1:37" s="2" customFormat="1" ht="15.75" customHeight="1">
      <c r="A8" s="426" t="s">
        <v>406</v>
      </c>
      <c r="B8" s="427"/>
      <c r="C8" s="427"/>
      <c r="D8" s="427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84"/>
      <c r="AJ8" s="248"/>
      <c r="AK8" s="248"/>
    </row>
    <row r="9" spans="1:37" s="4" customFormat="1" ht="33" customHeight="1">
      <c r="A9" s="42">
        <v>5</v>
      </c>
      <c r="B9" s="41" t="s">
        <v>261</v>
      </c>
      <c r="C9" s="42" t="s">
        <v>266</v>
      </c>
      <c r="D9" s="42" t="s">
        <v>139</v>
      </c>
      <c r="E9" s="42" t="s">
        <v>213</v>
      </c>
      <c r="F9" s="42" t="s">
        <v>396</v>
      </c>
      <c r="G9" s="42" t="s">
        <v>396</v>
      </c>
      <c r="H9" s="42">
        <v>2007</v>
      </c>
      <c r="I9" s="43" t="s">
        <v>6</v>
      </c>
      <c r="J9" s="428" t="s">
        <v>686</v>
      </c>
      <c r="K9" s="193">
        <v>110</v>
      </c>
      <c r="L9" s="193">
        <v>180</v>
      </c>
      <c r="M9" s="193">
        <v>75</v>
      </c>
      <c r="N9" s="193">
        <v>20</v>
      </c>
      <c r="O9" s="193">
        <v>30</v>
      </c>
      <c r="P9" s="193">
        <v>85</v>
      </c>
      <c r="Q9" s="193">
        <v>210</v>
      </c>
      <c r="R9" s="193">
        <v>95</v>
      </c>
      <c r="S9" s="193">
        <v>85</v>
      </c>
      <c r="T9" s="193">
        <v>50</v>
      </c>
      <c r="U9" s="193">
        <v>95</v>
      </c>
      <c r="V9" s="193">
        <v>90</v>
      </c>
      <c r="W9" s="193">
        <v>345</v>
      </c>
      <c r="X9" s="193">
        <v>75</v>
      </c>
      <c r="Y9" s="193">
        <v>170</v>
      </c>
      <c r="Z9" s="193">
        <v>85</v>
      </c>
      <c r="AA9" s="193">
        <v>60</v>
      </c>
      <c r="AB9" s="193">
        <v>180</v>
      </c>
      <c r="AC9" s="193">
        <v>165</v>
      </c>
      <c r="AD9" s="193">
        <v>0</v>
      </c>
      <c r="AE9" s="193">
        <v>40</v>
      </c>
      <c r="AF9" s="193">
        <v>30</v>
      </c>
      <c r="AG9" s="193">
        <v>70</v>
      </c>
      <c r="AH9" s="193">
        <v>300</v>
      </c>
      <c r="AI9" s="284">
        <f t="shared" si="0"/>
        <v>2645</v>
      </c>
      <c r="AJ9" s="248"/>
      <c r="AK9" s="248"/>
    </row>
    <row r="10" spans="1:37" s="4" customFormat="1" ht="156" customHeight="1">
      <c r="A10" s="42">
        <v>6</v>
      </c>
      <c r="B10" s="41" t="s">
        <v>253</v>
      </c>
      <c r="C10" s="42" t="s">
        <v>267</v>
      </c>
      <c r="D10" s="42" t="s">
        <v>139</v>
      </c>
      <c r="E10" s="42" t="s">
        <v>257</v>
      </c>
      <c r="F10" s="42" t="s">
        <v>396</v>
      </c>
      <c r="G10" s="42" t="s">
        <v>396</v>
      </c>
      <c r="H10" s="42">
        <v>2007</v>
      </c>
      <c r="I10" s="52" t="s">
        <v>537</v>
      </c>
      <c r="J10" s="430"/>
      <c r="K10" s="193">
        <v>3</v>
      </c>
      <c r="L10" s="193">
        <v>11</v>
      </c>
      <c r="M10" s="193">
        <v>1</v>
      </c>
      <c r="N10" s="193">
        <v>0</v>
      </c>
      <c r="O10" s="193">
        <v>0</v>
      </c>
      <c r="P10" s="193">
        <v>2</v>
      </c>
      <c r="Q10" s="193">
        <v>9</v>
      </c>
      <c r="R10" s="193">
        <v>2</v>
      </c>
      <c r="S10" s="193">
        <v>2</v>
      </c>
      <c r="T10" s="193">
        <v>5</v>
      </c>
      <c r="U10" s="193">
        <v>6</v>
      </c>
      <c r="V10" s="193">
        <v>15</v>
      </c>
      <c r="W10" s="193">
        <v>13</v>
      </c>
      <c r="X10" s="193">
        <v>4</v>
      </c>
      <c r="Y10" s="193">
        <v>5</v>
      </c>
      <c r="Z10" s="193">
        <v>5</v>
      </c>
      <c r="AA10" s="193">
        <v>4</v>
      </c>
      <c r="AB10" s="193">
        <v>103</v>
      </c>
      <c r="AC10" s="193">
        <v>10</v>
      </c>
      <c r="AD10" s="193">
        <v>0</v>
      </c>
      <c r="AE10" s="193">
        <v>2</v>
      </c>
      <c r="AF10" s="193">
        <v>0</v>
      </c>
      <c r="AG10" s="193">
        <v>1</v>
      </c>
      <c r="AH10" s="193">
        <v>11</v>
      </c>
      <c r="AI10" s="284">
        <f t="shared" si="0"/>
        <v>214</v>
      </c>
      <c r="AJ10" s="248"/>
      <c r="AK10" s="248"/>
    </row>
    <row r="11" spans="1:37" s="4" customFormat="1" ht="15.75" customHeight="1">
      <c r="A11" s="426" t="s">
        <v>407</v>
      </c>
      <c r="B11" s="427"/>
      <c r="C11" s="427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84"/>
      <c r="AJ11" s="248"/>
      <c r="AK11" s="248"/>
    </row>
    <row r="12" spans="1:37" s="4" customFormat="1" ht="45">
      <c r="A12" s="42">
        <v>7</v>
      </c>
      <c r="B12" s="41" t="s">
        <v>35</v>
      </c>
      <c r="C12" s="42" t="s">
        <v>266</v>
      </c>
      <c r="D12" s="42" t="s">
        <v>139</v>
      </c>
      <c r="E12" s="42" t="s">
        <v>217</v>
      </c>
      <c r="F12" s="42" t="s">
        <v>396</v>
      </c>
      <c r="G12" s="42" t="s">
        <v>396</v>
      </c>
      <c r="H12" s="42">
        <v>2019</v>
      </c>
      <c r="I12" s="43" t="s">
        <v>6</v>
      </c>
      <c r="J12" s="43"/>
      <c r="K12" s="235">
        <v>195</v>
      </c>
      <c r="L12" s="235">
        <v>465</v>
      </c>
      <c r="M12" s="235">
        <v>91</v>
      </c>
      <c r="N12" s="235">
        <v>15</v>
      </c>
      <c r="O12" s="235">
        <v>15</v>
      </c>
      <c r="P12" s="235">
        <v>95</v>
      </c>
      <c r="Q12" s="235">
        <v>200</v>
      </c>
      <c r="R12" s="235">
        <v>215</v>
      </c>
      <c r="S12" s="235">
        <v>150</v>
      </c>
      <c r="T12" s="235">
        <v>65</v>
      </c>
      <c r="U12" s="235">
        <v>265</v>
      </c>
      <c r="V12" s="235">
        <v>195</v>
      </c>
      <c r="W12" s="235">
        <v>458</v>
      </c>
      <c r="X12" s="235">
        <v>170</v>
      </c>
      <c r="Y12" s="235">
        <v>281</v>
      </c>
      <c r="Z12" s="235">
        <v>225</v>
      </c>
      <c r="AA12" s="235">
        <v>60</v>
      </c>
      <c r="AB12" s="235">
        <v>180</v>
      </c>
      <c r="AC12" s="235">
        <v>135</v>
      </c>
      <c r="AD12" s="235">
        <v>0</v>
      </c>
      <c r="AE12" s="235">
        <v>80</v>
      </c>
      <c r="AF12" s="235">
        <v>25</v>
      </c>
      <c r="AG12" s="235">
        <v>80</v>
      </c>
      <c r="AH12" s="235">
        <v>470</v>
      </c>
      <c r="AI12" s="284">
        <f t="shared" si="0"/>
        <v>4130</v>
      </c>
      <c r="AJ12" s="248"/>
      <c r="AK12" s="248"/>
    </row>
    <row r="13" spans="1:37" s="4" customFormat="1" ht="45">
      <c r="A13" s="42">
        <v>8</v>
      </c>
      <c r="B13" s="41" t="s">
        <v>36</v>
      </c>
      <c r="C13" s="42" t="s">
        <v>267</v>
      </c>
      <c r="D13" s="42" t="s">
        <v>139</v>
      </c>
      <c r="E13" s="42" t="s">
        <v>218</v>
      </c>
      <c r="F13" s="42" t="s">
        <v>396</v>
      </c>
      <c r="G13" s="42" t="s">
        <v>396</v>
      </c>
      <c r="H13" s="42">
        <v>2019</v>
      </c>
      <c r="I13" s="43" t="s">
        <v>537</v>
      </c>
      <c r="J13" s="43"/>
      <c r="K13" s="116">
        <v>8</v>
      </c>
      <c r="L13" s="116">
        <v>9</v>
      </c>
      <c r="M13" s="116">
        <v>3</v>
      </c>
      <c r="N13" s="116">
        <v>0</v>
      </c>
      <c r="O13" s="116">
        <v>0</v>
      </c>
      <c r="P13" s="116">
        <v>2</v>
      </c>
      <c r="Q13" s="116">
        <v>13</v>
      </c>
      <c r="R13" s="116">
        <v>5</v>
      </c>
      <c r="S13" s="116">
        <v>2</v>
      </c>
      <c r="T13" s="116">
        <v>3</v>
      </c>
      <c r="U13" s="116">
        <v>6</v>
      </c>
      <c r="V13" s="116">
        <v>13</v>
      </c>
      <c r="W13" s="116">
        <v>16</v>
      </c>
      <c r="X13" s="116">
        <v>7</v>
      </c>
      <c r="Y13" s="116">
        <v>6</v>
      </c>
      <c r="Z13" s="116">
        <v>3</v>
      </c>
      <c r="AA13" s="116">
        <v>4</v>
      </c>
      <c r="AB13" s="116">
        <v>103</v>
      </c>
      <c r="AC13" s="116">
        <v>10</v>
      </c>
      <c r="AD13" s="116">
        <v>0</v>
      </c>
      <c r="AE13" s="116">
        <v>4</v>
      </c>
      <c r="AF13" s="116">
        <v>0</v>
      </c>
      <c r="AG13" s="116">
        <v>2</v>
      </c>
      <c r="AH13" s="116">
        <v>15</v>
      </c>
      <c r="AI13" s="284">
        <f t="shared" si="0"/>
        <v>234</v>
      </c>
      <c r="AJ13" s="248"/>
      <c r="AK13" s="248"/>
    </row>
    <row r="14" spans="1:37" s="4" customFormat="1" ht="15.75" customHeight="1">
      <c r="A14" s="426" t="s">
        <v>414</v>
      </c>
      <c r="B14" s="427"/>
      <c r="C14" s="427"/>
      <c r="D14" s="427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84"/>
      <c r="AJ14" s="248"/>
      <c r="AK14" s="248"/>
    </row>
    <row r="15" spans="1:37" s="4" customFormat="1" ht="34.5" customHeight="1">
      <c r="A15" s="42">
        <v>9</v>
      </c>
      <c r="B15" s="41" t="s">
        <v>183</v>
      </c>
      <c r="C15" s="42" t="s">
        <v>266</v>
      </c>
      <c r="D15" s="42" t="s">
        <v>139</v>
      </c>
      <c r="E15" s="42" t="s">
        <v>147</v>
      </c>
      <c r="F15" s="42" t="s">
        <v>396</v>
      </c>
      <c r="G15" s="42" t="s">
        <v>396</v>
      </c>
      <c r="H15" s="42">
        <v>1996</v>
      </c>
      <c r="I15" s="43" t="s">
        <v>6</v>
      </c>
      <c r="J15" s="43"/>
      <c r="K15" s="152">
        <v>165</v>
      </c>
      <c r="L15" s="152">
        <v>230</v>
      </c>
      <c r="M15" s="152">
        <v>65</v>
      </c>
      <c r="N15" s="152">
        <v>20</v>
      </c>
      <c r="O15" s="152">
        <v>0</v>
      </c>
      <c r="P15" s="152">
        <v>60</v>
      </c>
      <c r="Q15" s="152">
        <v>175</v>
      </c>
      <c r="R15" s="152">
        <v>110</v>
      </c>
      <c r="S15" s="152">
        <v>160</v>
      </c>
      <c r="T15" s="152">
        <v>55</v>
      </c>
      <c r="U15" s="152">
        <v>120</v>
      </c>
      <c r="V15" s="152">
        <v>145</v>
      </c>
      <c r="W15" s="152">
        <v>375</v>
      </c>
      <c r="X15" s="152">
        <v>100</v>
      </c>
      <c r="Y15" s="152">
        <v>205</v>
      </c>
      <c r="Z15" s="152">
        <v>110</v>
      </c>
      <c r="AA15" s="152">
        <v>60</v>
      </c>
      <c r="AB15" s="152">
        <v>180</v>
      </c>
      <c r="AC15" s="152">
        <v>95</v>
      </c>
      <c r="AD15" s="152">
        <v>392</v>
      </c>
      <c r="AE15" s="152">
        <v>100</v>
      </c>
      <c r="AF15" s="152">
        <v>0</v>
      </c>
      <c r="AG15" s="152">
        <v>60</v>
      </c>
      <c r="AH15" s="152">
        <v>340</v>
      </c>
      <c r="AI15" s="284">
        <f t="shared" si="0"/>
        <v>3322</v>
      </c>
      <c r="AJ15" s="248"/>
      <c r="AK15" s="248"/>
    </row>
    <row r="16" spans="1:37" s="4" customFormat="1" ht="15.75" customHeight="1">
      <c r="A16" s="426" t="s">
        <v>416</v>
      </c>
      <c r="B16" s="427"/>
      <c r="C16" s="427"/>
      <c r="D16" s="427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84"/>
      <c r="AJ16" s="248"/>
      <c r="AK16" s="248"/>
    </row>
    <row r="17" spans="1:37" s="4" customFormat="1" ht="45">
      <c r="A17" s="122">
        <v>10</v>
      </c>
      <c r="B17" s="123" t="s">
        <v>590</v>
      </c>
      <c r="C17" s="122" t="s">
        <v>266</v>
      </c>
      <c r="D17" s="122" t="s">
        <v>139</v>
      </c>
      <c r="E17" s="122" t="s">
        <v>616</v>
      </c>
      <c r="F17" s="122" t="s">
        <v>396</v>
      </c>
      <c r="G17" s="122" t="s">
        <v>396</v>
      </c>
      <c r="H17" s="122">
        <v>2020</v>
      </c>
      <c r="I17" s="131" t="s">
        <v>64</v>
      </c>
      <c r="J17" s="149" t="s">
        <v>619</v>
      </c>
      <c r="K17" s="202">
        <v>245</v>
      </c>
      <c r="L17" s="202">
        <v>820</v>
      </c>
      <c r="M17" s="202">
        <v>133</v>
      </c>
      <c r="N17" s="202">
        <v>70</v>
      </c>
      <c r="O17" s="202">
        <v>340</v>
      </c>
      <c r="P17" s="202">
        <v>115</v>
      </c>
      <c r="Q17" s="202">
        <v>705</v>
      </c>
      <c r="R17" s="202">
        <v>665</v>
      </c>
      <c r="S17" s="202">
        <v>290</v>
      </c>
      <c r="T17" s="202">
        <v>240</v>
      </c>
      <c r="U17" s="202">
        <v>425</v>
      </c>
      <c r="V17" s="202">
        <v>500</v>
      </c>
      <c r="W17" s="202">
        <v>528</v>
      </c>
      <c r="X17" s="202">
        <v>175</v>
      </c>
      <c r="Y17" s="202">
        <v>422</v>
      </c>
      <c r="Z17" s="202">
        <v>186</v>
      </c>
      <c r="AA17" s="202">
        <v>190</v>
      </c>
      <c r="AB17" s="202">
        <v>350</v>
      </c>
      <c r="AC17" s="202">
        <v>450</v>
      </c>
      <c r="AD17" s="202">
        <v>0</v>
      </c>
      <c r="AE17" s="202">
        <v>325</v>
      </c>
      <c r="AF17" s="202">
        <v>30</v>
      </c>
      <c r="AG17" s="202">
        <v>210</v>
      </c>
      <c r="AH17" s="202">
        <v>1405</v>
      </c>
      <c r="AI17" s="333">
        <f t="shared" si="0"/>
        <v>8819</v>
      </c>
      <c r="AJ17" s="336"/>
      <c r="AK17" s="336"/>
    </row>
    <row r="18" spans="1:37" ht="15.75" customHeight="1">
      <c r="A18" s="433" t="s">
        <v>415</v>
      </c>
      <c r="B18" s="434"/>
      <c r="C18" s="434"/>
      <c r="D18" s="434"/>
      <c r="E18" s="188"/>
      <c r="F18" s="188"/>
      <c r="G18" s="188"/>
      <c r="H18" s="188"/>
      <c r="I18" s="265"/>
      <c r="J18" s="145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284"/>
      <c r="AJ18" s="118"/>
      <c r="AK18" s="118"/>
    </row>
    <row r="19" spans="1:37" ht="45">
      <c r="A19" s="42">
        <v>11</v>
      </c>
      <c r="B19" s="41" t="s">
        <v>230</v>
      </c>
      <c r="C19" s="42" t="s">
        <v>266</v>
      </c>
      <c r="D19" s="42" t="s">
        <v>139</v>
      </c>
      <c r="E19" s="52" t="s">
        <v>148</v>
      </c>
      <c r="F19" s="42" t="s">
        <v>396</v>
      </c>
      <c r="G19" s="42" t="s">
        <v>396</v>
      </c>
      <c r="H19" s="42">
        <v>2006</v>
      </c>
      <c r="I19" s="41" t="s">
        <v>6</v>
      </c>
      <c r="J19" s="41"/>
      <c r="K19" s="91">
        <v>120</v>
      </c>
      <c r="L19" s="91">
        <v>450</v>
      </c>
      <c r="M19" s="91">
        <v>25</v>
      </c>
      <c r="N19" s="91">
        <v>15</v>
      </c>
      <c r="O19" s="91">
        <v>20</v>
      </c>
      <c r="P19" s="91">
        <v>75</v>
      </c>
      <c r="Q19" s="91">
        <v>200</v>
      </c>
      <c r="R19" s="91">
        <v>235</v>
      </c>
      <c r="S19" s="91">
        <v>200</v>
      </c>
      <c r="T19" s="91">
        <v>170</v>
      </c>
      <c r="U19" s="91">
        <v>250</v>
      </c>
      <c r="V19" s="91">
        <v>400</v>
      </c>
      <c r="W19" s="91">
        <v>371</v>
      </c>
      <c r="X19" s="91">
        <v>115</v>
      </c>
      <c r="Y19" s="91">
        <v>300</v>
      </c>
      <c r="Z19" s="91">
        <v>30</v>
      </c>
      <c r="AA19" s="91">
        <v>160</v>
      </c>
      <c r="AB19" s="91">
        <v>240</v>
      </c>
      <c r="AC19" s="91">
        <v>385</v>
      </c>
      <c r="AD19" s="91">
        <v>0</v>
      </c>
      <c r="AE19" s="91">
        <v>55</v>
      </c>
      <c r="AF19" s="91">
        <v>0</v>
      </c>
      <c r="AG19" s="91">
        <v>50</v>
      </c>
      <c r="AH19" s="91">
        <v>575</v>
      </c>
      <c r="AI19" s="284">
        <f t="shared" si="0"/>
        <v>4441</v>
      </c>
      <c r="AJ19" s="118"/>
      <c r="AK19" s="118"/>
    </row>
    <row r="20" spans="1:37" s="1" customFormat="1" ht="15.75" customHeight="1">
      <c r="A20" s="426" t="s">
        <v>424</v>
      </c>
      <c r="B20" s="427"/>
      <c r="C20" s="427"/>
      <c r="D20" s="427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84"/>
      <c r="AJ20" s="230"/>
      <c r="AK20" s="230"/>
    </row>
    <row r="21" spans="1:37" s="6" customFormat="1" ht="64.5" customHeight="1">
      <c r="A21" s="47">
        <v>12</v>
      </c>
      <c r="B21" s="57" t="s">
        <v>399</v>
      </c>
      <c r="C21" s="47" t="s">
        <v>266</v>
      </c>
      <c r="D21" s="47" t="s">
        <v>139</v>
      </c>
      <c r="E21" s="47" t="s">
        <v>400</v>
      </c>
      <c r="F21" s="47" t="s">
        <v>396</v>
      </c>
      <c r="G21" s="47" t="s">
        <v>396</v>
      </c>
      <c r="H21" s="47">
        <v>2015</v>
      </c>
      <c r="I21" s="46" t="s">
        <v>640</v>
      </c>
      <c r="J21" s="108" t="s">
        <v>641</v>
      </c>
      <c r="K21" s="152">
        <v>130</v>
      </c>
      <c r="L21" s="152">
        <v>95</v>
      </c>
      <c r="M21" s="152">
        <v>87</v>
      </c>
      <c r="N21" s="152">
        <v>10</v>
      </c>
      <c r="O21" s="152">
        <v>0</v>
      </c>
      <c r="P21" s="152">
        <v>95</v>
      </c>
      <c r="Q21" s="152">
        <v>245</v>
      </c>
      <c r="R21" s="152">
        <v>95</v>
      </c>
      <c r="S21" s="152">
        <v>120</v>
      </c>
      <c r="T21" s="152">
        <v>15</v>
      </c>
      <c r="U21" s="152">
        <v>80</v>
      </c>
      <c r="V21" s="152">
        <v>265</v>
      </c>
      <c r="W21" s="152">
        <v>225</v>
      </c>
      <c r="X21" s="152">
        <v>125</v>
      </c>
      <c r="Y21" s="152">
        <v>420</v>
      </c>
      <c r="Z21" s="152">
        <v>90</v>
      </c>
      <c r="AA21" s="152">
        <v>45</v>
      </c>
      <c r="AB21" s="152">
        <v>145</v>
      </c>
      <c r="AC21" s="152">
        <v>110</v>
      </c>
      <c r="AD21" s="152">
        <v>0</v>
      </c>
      <c r="AE21" s="152">
        <v>0</v>
      </c>
      <c r="AF21" s="152">
        <v>0</v>
      </c>
      <c r="AG21" s="152">
        <v>50</v>
      </c>
      <c r="AH21" s="152">
        <v>150</v>
      </c>
      <c r="AI21" s="284">
        <f t="shared" si="0"/>
        <v>2597</v>
      </c>
      <c r="AJ21" s="110"/>
      <c r="AK21" s="110"/>
    </row>
    <row r="22" spans="1:37" s="6" customFormat="1" ht="15.75" customHeight="1">
      <c r="A22" s="426" t="s">
        <v>529</v>
      </c>
      <c r="B22" s="427"/>
      <c r="C22" s="427"/>
      <c r="D22" s="427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84"/>
      <c r="AJ22" s="110"/>
      <c r="AK22" s="110"/>
    </row>
    <row r="23" spans="1:37" s="6" customFormat="1" ht="45">
      <c r="A23" s="47">
        <v>13</v>
      </c>
      <c r="B23" s="57" t="s">
        <v>516</v>
      </c>
      <c r="C23" s="47" t="s">
        <v>266</v>
      </c>
      <c r="D23" s="47" t="s">
        <v>139</v>
      </c>
      <c r="E23" s="47" t="s">
        <v>506</v>
      </c>
      <c r="F23" s="47" t="s">
        <v>396</v>
      </c>
      <c r="G23" s="47" t="s">
        <v>396</v>
      </c>
      <c r="H23" s="47">
        <v>2019</v>
      </c>
      <c r="I23" s="46" t="s">
        <v>64</v>
      </c>
      <c r="J23" s="46"/>
      <c r="K23" s="116">
        <v>147</v>
      </c>
      <c r="L23" s="116">
        <v>20</v>
      </c>
      <c r="M23" s="116">
        <v>54</v>
      </c>
      <c r="N23" s="116">
        <v>10</v>
      </c>
      <c r="O23" s="116">
        <v>0</v>
      </c>
      <c r="P23" s="116">
        <v>0</v>
      </c>
      <c r="Q23" s="116">
        <v>130</v>
      </c>
      <c r="R23" s="116">
        <v>155</v>
      </c>
      <c r="S23" s="116">
        <v>80</v>
      </c>
      <c r="T23" s="116">
        <v>15</v>
      </c>
      <c r="U23" s="116">
        <v>65</v>
      </c>
      <c r="V23" s="116">
        <v>20</v>
      </c>
      <c r="W23" s="116">
        <v>315</v>
      </c>
      <c r="X23" s="116">
        <v>75</v>
      </c>
      <c r="Y23" s="116">
        <v>170</v>
      </c>
      <c r="Z23" s="116">
        <v>35</v>
      </c>
      <c r="AA23" s="116">
        <v>75</v>
      </c>
      <c r="AB23" s="116">
        <v>135</v>
      </c>
      <c r="AC23" s="116">
        <v>85</v>
      </c>
      <c r="AD23" s="116">
        <v>0</v>
      </c>
      <c r="AE23" s="116">
        <v>20</v>
      </c>
      <c r="AF23" s="116">
        <v>0</v>
      </c>
      <c r="AG23" s="116">
        <v>0</v>
      </c>
      <c r="AH23" s="116">
        <v>290</v>
      </c>
      <c r="AI23" s="284">
        <f t="shared" si="0"/>
        <v>1896</v>
      </c>
      <c r="AJ23" s="110"/>
      <c r="AK23" s="110"/>
    </row>
    <row r="24" spans="1:37" s="6" customFormat="1" ht="28.5" customHeight="1">
      <c r="A24" s="47"/>
      <c r="B24" s="395" t="s">
        <v>728</v>
      </c>
      <c r="C24" s="396"/>
      <c r="D24" s="397"/>
      <c r="E24" s="47"/>
      <c r="F24" s="47"/>
      <c r="G24" s="47"/>
      <c r="H24" s="47"/>
      <c r="I24" s="48"/>
      <c r="J24" s="48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285">
        <f>SUM(AI4:AI23)</f>
        <v>35166</v>
      </c>
      <c r="AJ24" s="110"/>
      <c r="AK24" s="110"/>
    </row>
    <row r="25" spans="1:37" ht="45" customHeight="1">
      <c r="A25" s="388" t="s">
        <v>357</v>
      </c>
      <c r="B25" s="388"/>
      <c r="C25" s="388"/>
      <c r="D25" s="388"/>
      <c r="E25" s="388"/>
      <c r="F25" s="388"/>
      <c r="G25" s="388"/>
      <c r="H25" s="388"/>
      <c r="I25" s="388"/>
      <c r="J25" s="212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84"/>
      <c r="AJ25" s="118"/>
      <c r="AK25" s="118"/>
    </row>
    <row r="26" spans="1:37" ht="24.75" customHeight="1">
      <c r="A26" s="351" t="s">
        <v>393</v>
      </c>
      <c r="B26" s="352"/>
      <c r="C26" s="352"/>
      <c r="D26" s="352"/>
      <c r="E26" s="27">
        <f ca="1">TODAY()</f>
        <v>43962</v>
      </c>
      <c r="F26" s="35"/>
      <c r="G26" s="35"/>
      <c r="H26" s="35"/>
      <c r="I26" s="35"/>
      <c r="J26" s="329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284"/>
      <c r="AJ26" s="118"/>
      <c r="AK26" s="118"/>
    </row>
    <row r="27" spans="1:37" ht="22.5" customHeight="1">
      <c r="A27" s="361" t="s">
        <v>350</v>
      </c>
      <c r="B27" s="361"/>
      <c r="C27" s="361" t="s">
        <v>351</v>
      </c>
      <c r="D27" s="361"/>
      <c r="E27" s="361"/>
      <c r="F27" s="361"/>
      <c r="G27" s="361" t="s">
        <v>352</v>
      </c>
      <c r="H27" s="361"/>
      <c r="I27" s="362"/>
      <c r="J27" s="20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284"/>
      <c r="AJ27" s="118"/>
      <c r="AK27" s="118"/>
    </row>
    <row r="28" spans="1:37" ht="16.5" customHeight="1">
      <c r="A28" s="361" t="s">
        <v>602</v>
      </c>
      <c r="B28" s="361"/>
      <c r="C28" s="361" t="s">
        <v>607</v>
      </c>
      <c r="D28" s="361"/>
      <c r="E28" s="361"/>
      <c r="F28" s="361"/>
      <c r="G28" s="361" t="s">
        <v>569</v>
      </c>
      <c r="H28" s="361"/>
      <c r="I28" s="362"/>
      <c r="J28" s="20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284"/>
      <c r="AJ28" s="118"/>
      <c r="AK28" s="118"/>
    </row>
    <row r="29" spans="1:37" ht="21" customHeight="1">
      <c r="A29" s="362" t="s">
        <v>608</v>
      </c>
      <c r="B29" s="432"/>
      <c r="C29" s="362" t="s">
        <v>376</v>
      </c>
      <c r="D29" s="435"/>
      <c r="E29" s="435"/>
      <c r="F29" s="432"/>
      <c r="G29" s="373" t="s">
        <v>609</v>
      </c>
      <c r="H29" s="374"/>
      <c r="I29" s="374"/>
      <c r="J29" s="282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289"/>
      <c r="AJ29" s="118"/>
      <c r="AK29" s="118"/>
    </row>
    <row r="30" spans="1:37" ht="26.25" customHeight="1">
      <c r="A30" s="373" t="s">
        <v>426</v>
      </c>
      <c r="B30" s="374"/>
      <c r="C30" s="374"/>
      <c r="D30" s="374"/>
      <c r="E30" s="374"/>
      <c r="F30" s="374"/>
      <c r="G30" s="374"/>
      <c r="H30" s="374"/>
      <c r="I30" s="374"/>
      <c r="J30" s="282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84"/>
      <c r="AJ30" s="118"/>
      <c r="AK30" s="118"/>
    </row>
    <row r="31" spans="1:37" ht="30" customHeight="1">
      <c r="A31" s="394" t="s">
        <v>385</v>
      </c>
      <c r="B31" s="394"/>
      <c r="C31" s="394"/>
      <c r="D31" s="394"/>
      <c r="E31" s="394"/>
      <c r="F31" s="394"/>
      <c r="G31" s="394"/>
      <c r="H31" s="394"/>
      <c r="I31" s="394"/>
      <c r="J31" s="232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284"/>
      <c r="AJ31" s="118"/>
      <c r="AK31" s="118"/>
    </row>
    <row r="32" spans="1:37" ht="18" customHeight="1">
      <c r="A32" s="357" t="s">
        <v>724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</row>
    <row r="33" spans="1:37" ht="12.75">
      <c r="A33" s="357"/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</row>
    <row r="34" spans="1:37" ht="12.75">
      <c r="A34" s="357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</row>
    <row r="35" spans="11:34" ht="18"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</row>
    <row r="38" spans="11:34" ht="18"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</sheetData>
  <sheetProtection/>
  <mergeCells count="26">
    <mergeCell ref="A32:AK34"/>
    <mergeCell ref="B24:D24"/>
    <mergeCell ref="A1:AK1"/>
    <mergeCell ref="A30:I30"/>
    <mergeCell ref="A31:I31"/>
    <mergeCell ref="C28:F28"/>
    <mergeCell ref="G28:I28"/>
    <mergeCell ref="C29:F29"/>
    <mergeCell ref="A28:B28"/>
    <mergeCell ref="G29:I29"/>
    <mergeCell ref="A29:B29"/>
    <mergeCell ref="A26:D26"/>
    <mergeCell ref="G27:I27"/>
    <mergeCell ref="A27:B27"/>
    <mergeCell ref="J9:J10"/>
    <mergeCell ref="C27:F27"/>
    <mergeCell ref="A25:I25"/>
    <mergeCell ref="A14:D14"/>
    <mergeCell ref="A16:D16"/>
    <mergeCell ref="A18:D18"/>
    <mergeCell ref="A20:D20"/>
    <mergeCell ref="A22:D22"/>
    <mergeCell ref="J4:J7"/>
    <mergeCell ref="A3:E3"/>
    <mergeCell ref="A8:D8"/>
    <mergeCell ref="A11:C11"/>
  </mergeCells>
  <printOptions/>
  <pageMargins left="0.49" right="0.4724409448818898" top="0.33" bottom="0.78" header="0.35433070866141736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7">
      <selection activeCell="AH27" sqref="AH27"/>
    </sheetView>
  </sheetViews>
  <sheetFormatPr defaultColWidth="9.140625" defaultRowHeight="12.75"/>
  <cols>
    <col min="1" max="1" width="5.140625" style="9" customWidth="1"/>
    <col min="2" max="2" width="35.28125" style="14" customWidth="1"/>
    <col min="3" max="3" width="11.8515625" style="13" customWidth="1"/>
    <col min="4" max="4" width="7.28125" style="9" customWidth="1"/>
    <col min="5" max="5" width="12.421875" style="9" customWidth="1"/>
    <col min="6" max="6" width="8.421875" style="9" customWidth="1"/>
    <col min="7" max="7" width="12.140625" style="9" customWidth="1"/>
    <col min="8" max="8" width="9.8515625" style="9" customWidth="1"/>
    <col min="9" max="9" width="13.140625" style="14" customWidth="1"/>
    <col min="10" max="10" width="16.57421875" style="15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18.7109375" style="287" customWidth="1"/>
    <col min="36" max="36" width="13.28125" style="0" customWidth="1"/>
    <col min="37" max="37" width="17.28125" style="0" customWidth="1"/>
  </cols>
  <sheetData>
    <row r="1" spans="1:37" s="65" customFormat="1" ht="45.75" customHeight="1">
      <c r="A1" s="368" t="s">
        <v>737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s="50" customFormat="1" ht="80.25" customHeight="1">
      <c r="A2" s="172" t="s">
        <v>13</v>
      </c>
      <c r="B2" s="175" t="s">
        <v>225</v>
      </c>
      <c r="C2" s="172" t="s">
        <v>192</v>
      </c>
      <c r="D2" s="172" t="s">
        <v>346</v>
      </c>
      <c r="E2" s="172" t="s">
        <v>293</v>
      </c>
      <c r="F2" s="172" t="s">
        <v>294</v>
      </c>
      <c r="G2" s="172" t="s">
        <v>300</v>
      </c>
      <c r="H2" s="172" t="s">
        <v>125</v>
      </c>
      <c r="I2" s="172" t="s">
        <v>345</v>
      </c>
      <c r="J2" s="175" t="s">
        <v>295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715</v>
      </c>
      <c r="AJ2" s="244" t="s">
        <v>716</v>
      </c>
      <c r="AK2" s="244" t="s">
        <v>717</v>
      </c>
    </row>
    <row r="3" spans="1:37" s="2" customFormat="1" ht="15.75" customHeight="1">
      <c r="A3" s="376" t="s">
        <v>410</v>
      </c>
      <c r="B3" s="377"/>
      <c r="C3" s="377"/>
      <c r="D3" s="377"/>
      <c r="E3" s="378"/>
      <c r="F3" s="189"/>
      <c r="G3" s="189"/>
      <c r="H3" s="189"/>
      <c r="I3" s="189"/>
      <c r="J3" s="189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284"/>
      <c r="AJ3" s="248"/>
      <c r="AK3" s="248"/>
    </row>
    <row r="4" spans="1:37" s="2" customFormat="1" ht="85.5" customHeight="1">
      <c r="A4" s="42">
        <v>1</v>
      </c>
      <c r="B4" s="138" t="s">
        <v>481</v>
      </c>
      <c r="C4" s="42" t="s">
        <v>266</v>
      </c>
      <c r="D4" s="42" t="s">
        <v>140</v>
      </c>
      <c r="E4" s="42" t="s">
        <v>198</v>
      </c>
      <c r="F4" s="42" t="s">
        <v>396</v>
      </c>
      <c r="G4" s="42" t="s">
        <v>396</v>
      </c>
      <c r="H4" s="42">
        <v>2018</v>
      </c>
      <c r="I4" s="52" t="s">
        <v>441</v>
      </c>
      <c r="J4" s="421" t="s">
        <v>686</v>
      </c>
      <c r="K4" s="185">
        <v>0</v>
      </c>
      <c r="L4" s="185">
        <v>70</v>
      </c>
      <c r="M4" s="185">
        <v>165</v>
      </c>
      <c r="N4" s="185">
        <v>10</v>
      </c>
      <c r="O4" s="185">
        <v>200</v>
      </c>
      <c r="P4" s="185">
        <v>0</v>
      </c>
      <c r="Q4" s="185">
        <v>125</v>
      </c>
      <c r="R4" s="185">
        <v>150</v>
      </c>
      <c r="S4" s="185">
        <v>40</v>
      </c>
      <c r="T4" s="185">
        <v>0</v>
      </c>
      <c r="U4" s="185">
        <v>135</v>
      </c>
      <c r="V4" s="185">
        <v>135</v>
      </c>
      <c r="W4" s="185">
        <v>210</v>
      </c>
      <c r="X4" s="185">
        <v>0</v>
      </c>
      <c r="Y4" s="185">
        <v>175</v>
      </c>
      <c r="Z4" s="185">
        <v>115</v>
      </c>
      <c r="AA4" s="185">
        <v>290</v>
      </c>
      <c r="AB4" s="185">
        <v>60</v>
      </c>
      <c r="AC4" s="185">
        <v>360</v>
      </c>
      <c r="AD4" s="185">
        <v>0</v>
      </c>
      <c r="AE4" s="185">
        <v>40</v>
      </c>
      <c r="AF4" s="185">
        <v>0</v>
      </c>
      <c r="AG4" s="185">
        <v>20</v>
      </c>
      <c r="AH4" s="185">
        <v>195</v>
      </c>
      <c r="AI4" s="286">
        <f>SUM(K4:AH4)</f>
        <v>2495</v>
      </c>
      <c r="AJ4" s="248"/>
      <c r="AK4" s="248"/>
    </row>
    <row r="5" spans="1:37" s="2" customFormat="1" ht="40.5">
      <c r="A5" s="42">
        <v>2</v>
      </c>
      <c r="B5" s="138" t="s">
        <v>482</v>
      </c>
      <c r="C5" s="42" t="s">
        <v>266</v>
      </c>
      <c r="D5" s="42" t="s">
        <v>140</v>
      </c>
      <c r="E5" s="42" t="s">
        <v>199</v>
      </c>
      <c r="F5" s="42" t="s">
        <v>396</v>
      </c>
      <c r="G5" s="42" t="s">
        <v>396</v>
      </c>
      <c r="H5" s="42">
        <v>2018</v>
      </c>
      <c r="I5" s="52" t="s">
        <v>441</v>
      </c>
      <c r="J5" s="421"/>
      <c r="K5" s="185">
        <v>0</v>
      </c>
      <c r="L5" s="185">
        <v>30</v>
      </c>
      <c r="M5" s="185">
        <v>125</v>
      </c>
      <c r="N5" s="185">
        <v>10</v>
      </c>
      <c r="O5" s="185">
        <v>200</v>
      </c>
      <c r="P5" s="185">
        <v>0</v>
      </c>
      <c r="Q5" s="185">
        <v>115</v>
      </c>
      <c r="R5" s="185">
        <v>125</v>
      </c>
      <c r="S5" s="185">
        <v>75</v>
      </c>
      <c r="T5" s="185">
        <v>0</v>
      </c>
      <c r="U5" s="185">
        <v>135</v>
      </c>
      <c r="V5" s="185">
        <v>135</v>
      </c>
      <c r="W5" s="185">
        <v>210</v>
      </c>
      <c r="X5" s="185">
        <v>0</v>
      </c>
      <c r="Y5" s="185">
        <v>175</v>
      </c>
      <c r="Z5" s="185">
        <v>115</v>
      </c>
      <c r="AA5" s="185">
        <v>160</v>
      </c>
      <c r="AB5" s="185">
        <v>60</v>
      </c>
      <c r="AC5" s="185">
        <v>360</v>
      </c>
      <c r="AD5" s="185">
        <v>0</v>
      </c>
      <c r="AE5" s="185">
        <v>40</v>
      </c>
      <c r="AF5" s="185">
        <v>0</v>
      </c>
      <c r="AG5" s="185">
        <v>20</v>
      </c>
      <c r="AH5" s="185">
        <v>195</v>
      </c>
      <c r="AI5" s="286">
        <f aca="true" t="shared" si="0" ref="AI5:AI26">SUM(K5:AH5)</f>
        <v>2285</v>
      </c>
      <c r="AJ5" s="248"/>
      <c r="AK5" s="248"/>
    </row>
    <row r="6" spans="1:37" s="2" customFormat="1" ht="45">
      <c r="A6" s="42">
        <v>3</v>
      </c>
      <c r="B6" s="138" t="s">
        <v>483</v>
      </c>
      <c r="C6" s="42" t="s">
        <v>267</v>
      </c>
      <c r="D6" s="42" t="s">
        <v>140</v>
      </c>
      <c r="E6" s="42" t="s">
        <v>200</v>
      </c>
      <c r="F6" s="42" t="s">
        <v>396</v>
      </c>
      <c r="G6" s="42" t="s">
        <v>396</v>
      </c>
      <c r="H6" s="42">
        <v>2018</v>
      </c>
      <c r="I6" s="52" t="s">
        <v>539</v>
      </c>
      <c r="J6" s="421"/>
      <c r="K6" s="214">
        <v>0</v>
      </c>
      <c r="L6" s="214">
        <v>5</v>
      </c>
      <c r="M6" s="214">
        <v>1</v>
      </c>
      <c r="N6" s="214">
        <v>0</v>
      </c>
      <c r="O6" s="214">
        <v>6</v>
      </c>
      <c r="P6" s="214">
        <v>0</v>
      </c>
      <c r="Q6" s="214">
        <v>8</v>
      </c>
      <c r="R6" s="214">
        <v>3</v>
      </c>
      <c r="S6" s="214">
        <v>1</v>
      </c>
      <c r="T6" s="214">
        <v>15</v>
      </c>
      <c r="U6" s="214">
        <v>2</v>
      </c>
      <c r="V6" s="214">
        <v>8</v>
      </c>
      <c r="W6" s="214">
        <v>2</v>
      </c>
      <c r="X6" s="214">
        <v>1</v>
      </c>
      <c r="Y6" s="214">
        <v>3</v>
      </c>
      <c r="Z6" s="214">
        <v>2</v>
      </c>
      <c r="AA6" s="214">
        <v>2</v>
      </c>
      <c r="AB6" s="214">
        <v>1</v>
      </c>
      <c r="AC6" s="214">
        <v>5</v>
      </c>
      <c r="AD6" s="214">
        <v>0</v>
      </c>
      <c r="AE6" s="214">
        <v>3</v>
      </c>
      <c r="AF6" s="214">
        <v>2</v>
      </c>
      <c r="AG6" s="214">
        <v>23</v>
      </c>
      <c r="AH6" s="214">
        <v>1</v>
      </c>
      <c r="AI6" s="286">
        <f t="shared" si="0"/>
        <v>94</v>
      </c>
      <c r="AJ6" s="248"/>
      <c r="AK6" s="248"/>
    </row>
    <row r="7" spans="1:37" s="20" customFormat="1" ht="66.75" customHeight="1">
      <c r="A7" s="47">
        <v>4</v>
      </c>
      <c r="B7" s="137" t="s">
        <v>484</v>
      </c>
      <c r="C7" s="47" t="s">
        <v>266</v>
      </c>
      <c r="D7" s="47" t="s">
        <v>140</v>
      </c>
      <c r="E7" s="47" t="s">
        <v>363</v>
      </c>
      <c r="F7" s="42" t="s">
        <v>396</v>
      </c>
      <c r="G7" s="42" t="s">
        <v>396</v>
      </c>
      <c r="H7" s="47">
        <v>2012</v>
      </c>
      <c r="I7" s="46" t="s">
        <v>64</v>
      </c>
      <c r="J7" s="152" t="s">
        <v>644</v>
      </c>
      <c r="K7" s="214">
        <v>0</v>
      </c>
      <c r="L7" s="214">
        <v>0</v>
      </c>
      <c r="M7" s="214">
        <v>0</v>
      </c>
      <c r="N7" s="214">
        <v>10</v>
      </c>
      <c r="O7" s="214">
        <v>20</v>
      </c>
      <c r="P7" s="214">
        <v>0</v>
      </c>
      <c r="Q7" s="214">
        <v>115</v>
      </c>
      <c r="R7" s="214">
        <v>140</v>
      </c>
      <c r="S7" s="214">
        <v>55</v>
      </c>
      <c r="T7" s="214">
        <v>0</v>
      </c>
      <c r="U7" s="214">
        <v>10</v>
      </c>
      <c r="V7" s="214">
        <v>35</v>
      </c>
      <c r="W7" s="214">
        <v>60</v>
      </c>
      <c r="X7" s="214">
        <v>0</v>
      </c>
      <c r="Y7" s="214">
        <v>75</v>
      </c>
      <c r="Z7" s="214">
        <v>30</v>
      </c>
      <c r="AA7" s="214">
        <v>50</v>
      </c>
      <c r="AB7" s="214">
        <v>0</v>
      </c>
      <c r="AC7" s="214">
        <v>40</v>
      </c>
      <c r="AD7" s="214">
        <v>0</v>
      </c>
      <c r="AE7" s="214">
        <v>5</v>
      </c>
      <c r="AF7" s="214">
        <v>40</v>
      </c>
      <c r="AG7" s="214">
        <v>0</v>
      </c>
      <c r="AH7" s="214">
        <v>401</v>
      </c>
      <c r="AI7" s="286">
        <f t="shared" si="0"/>
        <v>1086</v>
      </c>
      <c r="AJ7" s="129"/>
      <c r="AK7" s="129"/>
    </row>
    <row r="8" spans="1:37" s="2" customFormat="1" ht="15.75" customHeight="1">
      <c r="A8" s="424" t="s">
        <v>406</v>
      </c>
      <c r="B8" s="424"/>
      <c r="C8" s="424"/>
      <c r="D8" s="424"/>
      <c r="E8" s="424"/>
      <c r="F8" s="424"/>
      <c r="G8" s="424"/>
      <c r="H8" s="424"/>
      <c r="I8" s="424"/>
      <c r="J8" s="424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86"/>
      <c r="AJ8" s="248"/>
      <c r="AK8" s="248"/>
    </row>
    <row r="9" spans="1:37" s="4" customFormat="1" ht="65.25" customHeight="1">
      <c r="A9" s="42">
        <v>5</v>
      </c>
      <c r="B9" s="46" t="s">
        <v>262</v>
      </c>
      <c r="C9" s="42" t="s">
        <v>266</v>
      </c>
      <c r="D9" s="42" t="s">
        <v>140</v>
      </c>
      <c r="E9" s="42" t="s">
        <v>161</v>
      </c>
      <c r="F9" s="42" t="s">
        <v>396</v>
      </c>
      <c r="G9" s="42" t="s">
        <v>396</v>
      </c>
      <c r="H9" s="42">
        <v>2007</v>
      </c>
      <c r="I9" s="52" t="s">
        <v>64</v>
      </c>
      <c r="J9" s="421" t="s">
        <v>686</v>
      </c>
      <c r="K9" s="214">
        <v>0</v>
      </c>
      <c r="L9" s="214">
        <v>155</v>
      </c>
      <c r="M9" s="214">
        <v>80</v>
      </c>
      <c r="N9" s="214">
        <v>20</v>
      </c>
      <c r="O9" s="214">
        <v>150</v>
      </c>
      <c r="P9" s="214">
        <v>0</v>
      </c>
      <c r="Q9" s="214">
        <v>195</v>
      </c>
      <c r="R9" s="214">
        <v>85</v>
      </c>
      <c r="S9" s="214">
        <v>55</v>
      </c>
      <c r="T9" s="214">
        <v>0</v>
      </c>
      <c r="U9" s="214">
        <v>80</v>
      </c>
      <c r="V9" s="214">
        <v>155</v>
      </c>
      <c r="W9" s="214">
        <v>150</v>
      </c>
      <c r="X9" s="214">
        <v>50</v>
      </c>
      <c r="Y9" s="214">
        <v>140</v>
      </c>
      <c r="Z9" s="214">
        <v>120</v>
      </c>
      <c r="AA9" s="214">
        <v>190</v>
      </c>
      <c r="AB9" s="214">
        <v>60</v>
      </c>
      <c r="AC9" s="214">
        <v>250</v>
      </c>
      <c r="AD9" s="214">
        <v>0</v>
      </c>
      <c r="AE9" s="214">
        <v>70</v>
      </c>
      <c r="AF9" s="214">
        <v>0</v>
      </c>
      <c r="AG9" s="214">
        <v>50</v>
      </c>
      <c r="AH9" s="214">
        <v>190</v>
      </c>
      <c r="AI9" s="286">
        <f t="shared" si="0"/>
        <v>2245</v>
      </c>
      <c r="AJ9" s="248"/>
      <c r="AK9" s="248"/>
    </row>
    <row r="10" spans="1:37" s="4" customFormat="1" ht="130.5" customHeight="1">
      <c r="A10" s="42">
        <v>6</v>
      </c>
      <c r="B10" s="46" t="s">
        <v>254</v>
      </c>
      <c r="C10" s="42" t="s">
        <v>267</v>
      </c>
      <c r="D10" s="42" t="s">
        <v>140</v>
      </c>
      <c r="E10" s="42" t="s">
        <v>160</v>
      </c>
      <c r="F10" s="42" t="s">
        <v>396</v>
      </c>
      <c r="G10" s="42" t="s">
        <v>396</v>
      </c>
      <c r="H10" s="42">
        <v>2007</v>
      </c>
      <c r="I10" s="52" t="s">
        <v>537</v>
      </c>
      <c r="J10" s="421"/>
      <c r="K10" s="214">
        <v>0</v>
      </c>
      <c r="L10" s="214">
        <v>1</v>
      </c>
      <c r="M10" s="214">
        <v>2</v>
      </c>
      <c r="N10" s="214">
        <v>1</v>
      </c>
      <c r="O10" s="214">
        <v>3</v>
      </c>
      <c r="P10" s="214">
        <v>0</v>
      </c>
      <c r="Q10" s="214">
        <v>8</v>
      </c>
      <c r="R10" s="214">
        <v>4</v>
      </c>
      <c r="S10" s="214">
        <v>1</v>
      </c>
      <c r="T10" s="214">
        <v>5</v>
      </c>
      <c r="U10" s="214">
        <v>0</v>
      </c>
      <c r="V10" s="214">
        <v>7</v>
      </c>
      <c r="W10" s="214">
        <v>2</v>
      </c>
      <c r="X10" s="214">
        <v>1</v>
      </c>
      <c r="Y10" s="214">
        <v>2</v>
      </c>
      <c r="Z10" s="214">
        <v>2</v>
      </c>
      <c r="AA10" s="214">
        <v>2</v>
      </c>
      <c r="AB10" s="214">
        <v>0</v>
      </c>
      <c r="AC10" s="214">
        <v>5</v>
      </c>
      <c r="AD10" s="214">
        <v>0</v>
      </c>
      <c r="AE10" s="214">
        <v>2</v>
      </c>
      <c r="AF10" s="214">
        <v>2</v>
      </c>
      <c r="AG10" s="214">
        <v>4</v>
      </c>
      <c r="AH10" s="214">
        <v>1</v>
      </c>
      <c r="AI10" s="286">
        <f t="shared" si="0"/>
        <v>55</v>
      </c>
      <c r="AJ10" s="248"/>
      <c r="AK10" s="248"/>
    </row>
    <row r="11" spans="1:37" s="4" customFormat="1" ht="18.75" customHeight="1">
      <c r="A11" s="424" t="s">
        <v>415</v>
      </c>
      <c r="B11" s="424"/>
      <c r="C11" s="424"/>
      <c r="D11" s="424"/>
      <c r="E11" s="424"/>
      <c r="F11" s="424"/>
      <c r="G11" s="424"/>
      <c r="H11" s="424"/>
      <c r="I11" s="424"/>
      <c r="J11" s="424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86"/>
      <c r="AJ11" s="248"/>
      <c r="AK11" s="248"/>
    </row>
    <row r="12" spans="1:37" s="4" customFormat="1" ht="30">
      <c r="A12" s="42">
        <v>7</v>
      </c>
      <c r="B12" s="52" t="s">
        <v>231</v>
      </c>
      <c r="C12" s="42" t="s">
        <v>266</v>
      </c>
      <c r="D12" s="42" t="s">
        <v>140</v>
      </c>
      <c r="E12" s="42" t="s">
        <v>2</v>
      </c>
      <c r="F12" s="42" t="s">
        <v>396</v>
      </c>
      <c r="G12" s="42" t="s">
        <v>396</v>
      </c>
      <c r="H12" s="42">
        <v>2004</v>
      </c>
      <c r="I12" s="52" t="s">
        <v>64</v>
      </c>
      <c r="J12" s="100"/>
      <c r="K12" s="235">
        <v>0</v>
      </c>
      <c r="L12" s="235">
        <v>80</v>
      </c>
      <c r="M12" s="235">
        <v>0</v>
      </c>
      <c r="N12" s="235">
        <v>25</v>
      </c>
      <c r="O12" s="235">
        <v>30</v>
      </c>
      <c r="P12" s="235">
        <v>0</v>
      </c>
      <c r="Q12" s="235">
        <v>125</v>
      </c>
      <c r="R12" s="235">
        <v>105</v>
      </c>
      <c r="S12" s="235">
        <v>40</v>
      </c>
      <c r="T12" s="235">
        <v>0</v>
      </c>
      <c r="U12" s="235">
        <v>55</v>
      </c>
      <c r="V12" s="235">
        <v>150</v>
      </c>
      <c r="W12" s="235">
        <v>85</v>
      </c>
      <c r="X12" s="235">
        <v>10</v>
      </c>
      <c r="Y12" s="235">
        <v>75</v>
      </c>
      <c r="Z12" s="235">
        <v>160</v>
      </c>
      <c r="AA12" s="235">
        <v>110</v>
      </c>
      <c r="AB12" s="235">
        <v>60</v>
      </c>
      <c r="AC12" s="235">
        <v>85</v>
      </c>
      <c r="AD12" s="235">
        <v>0</v>
      </c>
      <c r="AE12" s="235">
        <v>7</v>
      </c>
      <c r="AF12" s="235">
        <v>40</v>
      </c>
      <c r="AG12" s="235">
        <v>0</v>
      </c>
      <c r="AH12" s="235">
        <v>140</v>
      </c>
      <c r="AI12" s="286">
        <f t="shared" si="0"/>
        <v>1382</v>
      </c>
      <c r="AJ12" s="248"/>
      <c r="AK12" s="248"/>
    </row>
    <row r="13" spans="1:37" s="8" customFormat="1" ht="15.75" customHeight="1">
      <c r="A13" s="424" t="s">
        <v>529</v>
      </c>
      <c r="B13" s="424"/>
      <c r="C13" s="424"/>
      <c r="D13" s="424"/>
      <c r="E13" s="424"/>
      <c r="F13" s="424"/>
      <c r="G13" s="424"/>
      <c r="H13" s="424"/>
      <c r="I13" s="424"/>
      <c r="J13" s="424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286"/>
      <c r="AJ13" s="264"/>
      <c r="AK13" s="264"/>
    </row>
    <row r="14" spans="1:37" s="8" customFormat="1" ht="45">
      <c r="A14" s="47">
        <v>8</v>
      </c>
      <c r="B14" s="57" t="s">
        <v>431</v>
      </c>
      <c r="C14" s="47" t="s">
        <v>266</v>
      </c>
      <c r="D14" s="47" t="s">
        <v>140</v>
      </c>
      <c r="E14" s="47" t="s">
        <v>446</v>
      </c>
      <c r="F14" s="47" t="s">
        <v>396</v>
      </c>
      <c r="G14" s="47" t="s">
        <v>396</v>
      </c>
      <c r="H14" s="47">
        <v>2019</v>
      </c>
      <c r="I14" s="46" t="s">
        <v>64</v>
      </c>
      <c r="J14" s="99"/>
      <c r="K14" s="203">
        <v>0</v>
      </c>
      <c r="L14" s="203">
        <v>0</v>
      </c>
      <c r="M14" s="203">
        <v>10</v>
      </c>
      <c r="N14" s="203">
        <v>0</v>
      </c>
      <c r="O14" s="203">
        <v>30</v>
      </c>
      <c r="P14" s="203">
        <v>0</v>
      </c>
      <c r="Q14" s="203">
        <v>100</v>
      </c>
      <c r="R14" s="203">
        <v>30</v>
      </c>
      <c r="S14" s="203">
        <v>0</v>
      </c>
      <c r="T14" s="203">
        <v>5</v>
      </c>
      <c r="U14" s="203">
        <v>0</v>
      </c>
      <c r="V14" s="203">
        <v>0</v>
      </c>
      <c r="W14" s="203">
        <v>110</v>
      </c>
      <c r="X14" s="203">
        <v>0</v>
      </c>
      <c r="Y14" s="203">
        <v>70</v>
      </c>
      <c r="Z14" s="203">
        <v>30</v>
      </c>
      <c r="AA14" s="203">
        <v>70</v>
      </c>
      <c r="AB14" s="203">
        <v>15</v>
      </c>
      <c r="AC14" s="203">
        <v>60</v>
      </c>
      <c r="AD14" s="203">
        <v>0</v>
      </c>
      <c r="AE14" s="203">
        <v>0</v>
      </c>
      <c r="AF14" s="203">
        <v>0</v>
      </c>
      <c r="AG14" s="203">
        <v>0</v>
      </c>
      <c r="AH14" s="203">
        <v>50</v>
      </c>
      <c r="AI14" s="286">
        <f t="shared" si="0"/>
        <v>580</v>
      </c>
      <c r="AJ14" s="264"/>
      <c r="AK14" s="264"/>
    </row>
    <row r="15" spans="1:37" s="4" customFormat="1" ht="19.5" customHeight="1">
      <c r="A15" s="424" t="s">
        <v>414</v>
      </c>
      <c r="B15" s="424"/>
      <c r="C15" s="424"/>
      <c r="D15" s="424"/>
      <c r="E15" s="424"/>
      <c r="F15" s="424"/>
      <c r="G15" s="424"/>
      <c r="H15" s="424"/>
      <c r="I15" s="424"/>
      <c r="J15" s="424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286"/>
      <c r="AJ15" s="248"/>
      <c r="AK15" s="248"/>
    </row>
    <row r="16" spans="1:37" s="4" customFormat="1" ht="31.5" customHeight="1">
      <c r="A16" s="42">
        <v>9</v>
      </c>
      <c r="B16" s="52" t="s">
        <v>227</v>
      </c>
      <c r="C16" s="42" t="s">
        <v>266</v>
      </c>
      <c r="D16" s="42" t="s">
        <v>140</v>
      </c>
      <c r="E16" s="42" t="s">
        <v>1</v>
      </c>
      <c r="F16" s="42" t="s">
        <v>396</v>
      </c>
      <c r="G16" s="42" t="s">
        <v>396</v>
      </c>
      <c r="H16" s="42">
        <v>2005</v>
      </c>
      <c r="I16" s="52" t="s">
        <v>64</v>
      </c>
      <c r="J16" s="100"/>
      <c r="K16" s="204">
        <v>0</v>
      </c>
      <c r="L16" s="204">
        <v>0</v>
      </c>
      <c r="M16" s="204">
        <v>10</v>
      </c>
      <c r="N16" s="204">
        <v>25</v>
      </c>
      <c r="O16" s="204">
        <v>30</v>
      </c>
      <c r="P16" s="204">
        <v>0</v>
      </c>
      <c r="Q16" s="204">
        <v>155</v>
      </c>
      <c r="R16" s="204">
        <v>173</v>
      </c>
      <c r="S16" s="204">
        <v>40</v>
      </c>
      <c r="T16" s="204">
        <v>5</v>
      </c>
      <c r="U16" s="204">
        <v>50</v>
      </c>
      <c r="V16" s="204">
        <v>185</v>
      </c>
      <c r="W16" s="204">
        <v>80</v>
      </c>
      <c r="X16" s="204">
        <v>0</v>
      </c>
      <c r="Y16" s="204">
        <v>120</v>
      </c>
      <c r="Z16" s="204">
        <v>90</v>
      </c>
      <c r="AA16" s="204">
        <v>50</v>
      </c>
      <c r="AB16" s="204">
        <v>60</v>
      </c>
      <c r="AC16" s="204">
        <v>160</v>
      </c>
      <c r="AD16" s="204">
        <v>0</v>
      </c>
      <c r="AE16" s="204">
        <v>10</v>
      </c>
      <c r="AF16" s="204">
        <v>40</v>
      </c>
      <c r="AG16" s="204">
        <v>70</v>
      </c>
      <c r="AH16" s="204">
        <v>170</v>
      </c>
      <c r="AI16" s="286">
        <f t="shared" si="0"/>
        <v>1523</v>
      </c>
      <c r="AJ16" s="248"/>
      <c r="AK16" s="248"/>
    </row>
    <row r="17" spans="1:37" s="4" customFormat="1" ht="18.75" customHeight="1">
      <c r="A17" s="424" t="s">
        <v>416</v>
      </c>
      <c r="B17" s="424"/>
      <c r="C17" s="424"/>
      <c r="D17" s="424"/>
      <c r="E17" s="424"/>
      <c r="F17" s="424"/>
      <c r="G17" s="424"/>
      <c r="H17" s="424"/>
      <c r="I17" s="424"/>
      <c r="J17" s="90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286"/>
      <c r="AJ17" s="248"/>
      <c r="AK17" s="248"/>
    </row>
    <row r="18" spans="1:37" s="4" customFormat="1" ht="36" customHeight="1">
      <c r="A18" s="42">
        <v>10</v>
      </c>
      <c r="B18" s="52" t="s">
        <v>234</v>
      </c>
      <c r="C18" s="42" t="s">
        <v>266</v>
      </c>
      <c r="D18" s="42" t="s">
        <v>140</v>
      </c>
      <c r="E18" s="42" t="s">
        <v>181</v>
      </c>
      <c r="F18" s="42" t="s">
        <v>396</v>
      </c>
      <c r="G18" s="42" t="s">
        <v>396</v>
      </c>
      <c r="H18" s="42">
        <v>2004</v>
      </c>
      <c r="I18" s="52" t="s">
        <v>64</v>
      </c>
      <c r="J18" s="100"/>
      <c r="K18" s="116">
        <v>0</v>
      </c>
      <c r="L18" s="116">
        <v>55</v>
      </c>
      <c r="M18" s="116">
        <v>20</v>
      </c>
      <c r="N18" s="116">
        <v>25</v>
      </c>
      <c r="O18" s="116">
        <v>30</v>
      </c>
      <c r="P18" s="116">
        <v>0</v>
      </c>
      <c r="Q18" s="116">
        <v>160</v>
      </c>
      <c r="R18" s="116">
        <v>90</v>
      </c>
      <c r="S18" s="116">
        <v>60</v>
      </c>
      <c r="T18" s="116">
        <v>50</v>
      </c>
      <c r="U18" s="116">
        <v>100</v>
      </c>
      <c r="V18" s="116">
        <v>55</v>
      </c>
      <c r="W18" s="116">
        <v>70</v>
      </c>
      <c r="X18" s="116">
        <v>25</v>
      </c>
      <c r="Y18" s="116">
        <v>115</v>
      </c>
      <c r="Z18" s="116">
        <v>120</v>
      </c>
      <c r="AA18" s="116">
        <v>90</v>
      </c>
      <c r="AB18" s="116">
        <v>60</v>
      </c>
      <c r="AC18" s="116">
        <v>150</v>
      </c>
      <c r="AD18" s="116">
        <v>0</v>
      </c>
      <c r="AE18" s="116">
        <v>40</v>
      </c>
      <c r="AF18" s="116">
        <v>15</v>
      </c>
      <c r="AG18" s="116">
        <v>20</v>
      </c>
      <c r="AH18" s="116">
        <v>100</v>
      </c>
      <c r="AI18" s="286">
        <f t="shared" si="0"/>
        <v>1450</v>
      </c>
      <c r="AJ18" s="248"/>
      <c r="AK18" s="248"/>
    </row>
    <row r="19" spans="1:37" s="1" customFormat="1" ht="15.75" customHeight="1">
      <c r="A19" s="424" t="s">
        <v>424</v>
      </c>
      <c r="B19" s="424"/>
      <c r="C19" s="424"/>
      <c r="D19" s="424"/>
      <c r="E19" s="424"/>
      <c r="F19" s="424"/>
      <c r="G19" s="424"/>
      <c r="H19" s="424"/>
      <c r="I19" s="424"/>
      <c r="J19" s="146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286"/>
      <c r="AJ19" s="230"/>
      <c r="AK19" s="230"/>
    </row>
    <row r="20" spans="1:37" s="6" customFormat="1" ht="45">
      <c r="A20" s="47" t="s">
        <v>689</v>
      </c>
      <c r="B20" s="57" t="s">
        <v>403</v>
      </c>
      <c r="C20" s="47" t="s">
        <v>266</v>
      </c>
      <c r="D20" s="47" t="s">
        <v>140</v>
      </c>
      <c r="E20" s="47" t="s">
        <v>401</v>
      </c>
      <c r="F20" s="47" t="s">
        <v>396</v>
      </c>
      <c r="G20" s="47" t="s">
        <v>396</v>
      </c>
      <c r="H20" s="47">
        <v>2015</v>
      </c>
      <c r="I20" s="46" t="s">
        <v>640</v>
      </c>
      <c r="J20" s="155" t="s">
        <v>642</v>
      </c>
      <c r="K20" s="152">
        <v>0</v>
      </c>
      <c r="L20" s="152">
        <v>0</v>
      </c>
      <c r="M20" s="152">
        <v>75</v>
      </c>
      <c r="N20" s="152">
        <v>25</v>
      </c>
      <c r="O20" s="152">
        <v>30</v>
      </c>
      <c r="P20" s="152">
        <v>0</v>
      </c>
      <c r="Q20" s="152">
        <v>80</v>
      </c>
      <c r="R20" s="152">
        <v>26</v>
      </c>
      <c r="S20" s="152">
        <v>0</v>
      </c>
      <c r="T20" s="152">
        <v>10</v>
      </c>
      <c r="U20" s="152">
        <v>0</v>
      </c>
      <c r="V20" s="152">
        <v>5</v>
      </c>
      <c r="W20" s="152">
        <v>125</v>
      </c>
      <c r="X20" s="152">
        <v>0</v>
      </c>
      <c r="Y20" s="152">
        <v>85</v>
      </c>
      <c r="Z20" s="152">
        <v>50</v>
      </c>
      <c r="AA20" s="152">
        <v>50</v>
      </c>
      <c r="AB20" s="152">
        <v>15</v>
      </c>
      <c r="AC20" s="152">
        <v>85</v>
      </c>
      <c r="AD20" s="152">
        <v>0</v>
      </c>
      <c r="AE20" s="152">
        <v>20</v>
      </c>
      <c r="AF20" s="152">
        <v>15</v>
      </c>
      <c r="AG20" s="152">
        <v>70</v>
      </c>
      <c r="AH20" s="152">
        <v>60</v>
      </c>
      <c r="AI20" s="286">
        <f t="shared" si="0"/>
        <v>826</v>
      </c>
      <c r="AJ20" s="110"/>
      <c r="AK20" s="110"/>
    </row>
    <row r="21" spans="1:37" s="1" customFormat="1" ht="15.75" customHeight="1">
      <c r="A21" s="376" t="s">
        <v>425</v>
      </c>
      <c r="B21" s="377"/>
      <c r="C21" s="377"/>
      <c r="D21" s="37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286"/>
      <c r="AJ21" s="230"/>
      <c r="AK21" s="230"/>
    </row>
    <row r="22" spans="1:37" s="6" customFormat="1" ht="63">
      <c r="A22" s="122">
        <v>12</v>
      </c>
      <c r="B22" s="123" t="s">
        <v>618</v>
      </c>
      <c r="C22" s="122" t="s">
        <v>266</v>
      </c>
      <c r="D22" s="122" t="s">
        <v>140</v>
      </c>
      <c r="E22" s="122" t="s">
        <v>666</v>
      </c>
      <c r="F22" s="122" t="s">
        <v>396</v>
      </c>
      <c r="G22" s="122" t="s">
        <v>396</v>
      </c>
      <c r="H22" s="122">
        <v>2020</v>
      </c>
      <c r="I22" s="121" t="s">
        <v>640</v>
      </c>
      <c r="J22" s="142" t="s">
        <v>643</v>
      </c>
      <c r="K22" s="196">
        <v>0</v>
      </c>
      <c r="L22" s="196">
        <v>109</v>
      </c>
      <c r="M22" s="196">
        <v>140</v>
      </c>
      <c r="N22" s="196">
        <v>25</v>
      </c>
      <c r="O22" s="196">
        <v>75</v>
      </c>
      <c r="P22" s="196">
        <v>0</v>
      </c>
      <c r="Q22" s="196">
        <v>225</v>
      </c>
      <c r="R22" s="196">
        <v>240</v>
      </c>
      <c r="S22" s="196">
        <v>90</v>
      </c>
      <c r="T22" s="196">
        <v>65</v>
      </c>
      <c r="U22" s="196">
        <v>100</v>
      </c>
      <c r="V22" s="196">
        <v>170</v>
      </c>
      <c r="W22" s="196">
        <v>245</v>
      </c>
      <c r="X22" s="196">
        <v>0</v>
      </c>
      <c r="Y22" s="196">
        <v>205</v>
      </c>
      <c r="Z22" s="196">
        <v>130</v>
      </c>
      <c r="AA22" s="196">
        <v>220</v>
      </c>
      <c r="AB22" s="196">
        <v>195</v>
      </c>
      <c r="AC22" s="196">
        <v>140</v>
      </c>
      <c r="AD22" s="196">
        <v>180</v>
      </c>
      <c r="AE22" s="196">
        <v>110</v>
      </c>
      <c r="AF22" s="196">
        <v>60</v>
      </c>
      <c r="AG22" s="196">
        <v>100</v>
      </c>
      <c r="AH22" s="196">
        <v>395</v>
      </c>
      <c r="AI22" s="337">
        <f t="shared" si="0"/>
        <v>3219</v>
      </c>
      <c r="AJ22" s="336"/>
      <c r="AK22" s="336"/>
    </row>
    <row r="23" spans="1:37" s="4" customFormat="1" ht="18.75" customHeight="1">
      <c r="A23" s="424" t="s">
        <v>522</v>
      </c>
      <c r="B23" s="424"/>
      <c r="C23" s="424"/>
      <c r="D23" s="424"/>
      <c r="E23" s="424"/>
      <c r="F23" s="424"/>
      <c r="G23" s="424"/>
      <c r="H23" s="424"/>
      <c r="I23" s="424"/>
      <c r="J23" s="14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286"/>
      <c r="AJ23" s="248"/>
      <c r="AK23" s="248"/>
    </row>
    <row r="24" spans="1:37" s="6" customFormat="1" ht="45">
      <c r="A24" s="47">
        <v>13</v>
      </c>
      <c r="B24" s="46" t="s">
        <v>525</v>
      </c>
      <c r="C24" s="47" t="s">
        <v>266</v>
      </c>
      <c r="D24" s="47" t="s">
        <v>140</v>
      </c>
      <c r="E24" s="47" t="s">
        <v>528</v>
      </c>
      <c r="F24" s="47" t="s">
        <v>396</v>
      </c>
      <c r="G24" s="47" t="s">
        <v>396</v>
      </c>
      <c r="H24" s="47">
        <v>2018</v>
      </c>
      <c r="I24" s="46" t="s">
        <v>64</v>
      </c>
      <c r="J24" s="99"/>
      <c r="K24" s="185">
        <v>0</v>
      </c>
      <c r="L24" s="185">
        <v>0</v>
      </c>
      <c r="M24" s="185">
        <v>45</v>
      </c>
      <c r="N24" s="185">
        <v>25</v>
      </c>
      <c r="O24" s="185">
        <v>40</v>
      </c>
      <c r="P24" s="185">
        <v>0</v>
      </c>
      <c r="Q24" s="185">
        <v>105</v>
      </c>
      <c r="R24" s="185">
        <v>185</v>
      </c>
      <c r="S24" s="185">
        <v>65</v>
      </c>
      <c r="T24" s="185">
        <v>5</v>
      </c>
      <c r="U24" s="185">
        <v>50</v>
      </c>
      <c r="V24" s="185">
        <v>35</v>
      </c>
      <c r="W24" s="185">
        <v>180</v>
      </c>
      <c r="X24" s="185">
        <v>15</v>
      </c>
      <c r="Y24" s="185">
        <v>80</v>
      </c>
      <c r="Z24" s="185">
        <v>40</v>
      </c>
      <c r="AA24" s="185">
        <v>30</v>
      </c>
      <c r="AB24" s="185">
        <v>0</v>
      </c>
      <c r="AC24" s="185">
        <v>115</v>
      </c>
      <c r="AD24" s="185">
        <v>90</v>
      </c>
      <c r="AE24" s="185">
        <v>80</v>
      </c>
      <c r="AF24" s="185">
        <v>0</v>
      </c>
      <c r="AG24" s="185">
        <v>50</v>
      </c>
      <c r="AH24" s="185">
        <v>108</v>
      </c>
      <c r="AI24" s="286">
        <f t="shared" si="0"/>
        <v>1343</v>
      </c>
      <c r="AJ24" s="110"/>
      <c r="AK24" s="110"/>
    </row>
    <row r="25" spans="1:37" s="4" customFormat="1" ht="19.5" customHeight="1">
      <c r="A25" s="424" t="s">
        <v>417</v>
      </c>
      <c r="B25" s="424"/>
      <c r="C25" s="424"/>
      <c r="D25" s="424"/>
      <c r="E25" s="424"/>
      <c r="F25" s="424"/>
      <c r="G25" s="424"/>
      <c r="H25" s="424"/>
      <c r="I25" s="424"/>
      <c r="J25" s="146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86"/>
      <c r="AJ25" s="248"/>
      <c r="AK25" s="248"/>
    </row>
    <row r="26" spans="1:37" s="6" customFormat="1" ht="31.5">
      <c r="A26" s="122">
        <v>14</v>
      </c>
      <c r="B26" s="121" t="s">
        <v>595</v>
      </c>
      <c r="C26" s="122" t="s">
        <v>266</v>
      </c>
      <c r="D26" s="122" t="s">
        <v>140</v>
      </c>
      <c r="E26" s="122" t="s">
        <v>3</v>
      </c>
      <c r="F26" s="122" t="s">
        <v>396</v>
      </c>
      <c r="G26" s="122" t="s">
        <v>396</v>
      </c>
      <c r="H26" s="122">
        <v>2020</v>
      </c>
      <c r="I26" s="121" t="s">
        <v>64</v>
      </c>
      <c r="J26" s="149" t="s">
        <v>619</v>
      </c>
      <c r="K26" s="194">
        <v>0</v>
      </c>
      <c r="L26" s="194">
        <v>194</v>
      </c>
      <c r="M26" s="194">
        <v>200</v>
      </c>
      <c r="N26" s="194">
        <v>25</v>
      </c>
      <c r="O26" s="194">
        <v>160</v>
      </c>
      <c r="P26" s="194">
        <v>35</v>
      </c>
      <c r="Q26" s="194">
        <v>306</v>
      </c>
      <c r="R26" s="194">
        <v>530</v>
      </c>
      <c r="S26" s="194">
        <v>195</v>
      </c>
      <c r="T26" s="194">
        <v>91</v>
      </c>
      <c r="U26" s="194">
        <v>175</v>
      </c>
      <c r="V26" s="194">
        <v>153</v>
      </c>
      <c r="W26" s="194">
        <v>335</v>
      </c>
      <c r="X26" s="194">
        <v>80</v>
      </c>
      <c r="Y26" s="194">
        <v>195</v>
      </c>
      <c r="Z26" s="194">
        <v>90</v>
      </c>
      <c r="AA26" s="194">
        <v>130</v>
      </c>
      <c r="AB26" s="194">
        <v>195</v>
      </c>
      <c r="AC26" s="194">
        <v>195</v>
      </c>
      <c r="AD26" s="194">
        <v>184</v>
      </c>
      <c r="AE26" s="194">
        <v>290</v>
      </c>
      <c r="AF26" s="194">
        <v>60</v>
      </c>
      <c r="AG26" s="194">
        <v>240</v>
      </c>
      <c r="AH26" s="194">
        <v>885</v>
      </c>
      <c r="AI26" s="337">
        <f t="shared" si="0"/>
        <v>4943</v>
      </c>
      <c r="AJ26" s="336"/>
      <c r="AK26" s="336"/>
    </row>
    <row r="27" spans="1:37" s="4" customFormat="1" ht="25.5" customHeight="1">
      <c r="A27" s="42"/>
      <c r="B27" s="395" t="s">
        <v>728</v>
      </c>
      <c r="C27" s="396"/>
      <c r="D27" s="397"/>
      <c r="E27" s="42"/>
      <c r="F27" s="42"/>
      <c r="G27" s="42"/>
      <c r="H27" s="42"/>
      <c r="I27" s="52"/>
      <c r="J27" s="100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284">
        <f>SUM(AI4:AI26)</f>
        <v>23526</v>
      </c>
      <c r="AJ27" s="248"/>
      <c r="AK27" s="248"/>
    </row>
    <row r="28" spans="1:37" ht="45" customHeight="1">
      <c r="A28" s="423" t="s">
        <v>357</v>
      </c>
      <c r="B28" s="423"/>
      <c r="C28" s="423"/>
      <c r="D28" s="423"/>
      <c r="E28" s="423"/>
      <c r="F28" s="423"/>
      <c r="G28" s="423"/>
      <c r="H28" s="423"/>
      <c r="I28" s="423"/>
      <c r="J28" s="238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284"/>
      <c r="AJ28" s="118"/>
      <c r="AK28" s="118"/>
    </row>
    <row r="29" spans="1:37" ht="41.25" customHeight="1">
      <c r="A29" s="436" t="s">
        <v>392</v>
      </c>
      <c r="B29" s="436"/>
      <c r="C29" s="436"/>
      <c r="D29" s="399">
        <f ca="1">TODAY()</f>
        <v>43962</v>
      </c>
      <c r="E29" s="399"/>
      <c r="F29" s="229"/>
      <c r="G29" s="160"/>
      <c r="H29" s="160"/>
      <c r="I29" s="161"/>
      <c r="J29" s="238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284"/>
      <c r="AJ29" s="118"/>
      <c r="AK29" s="118"/>
    </row>
    <row r="30" spans="1:37" ht="21" customHeight="1">
      <c r="A30" s="361" t="s">
        <v>350</v>
      </c>
      <c r="B30" s="361"/>
      <c r="C30" s="361" t="s">
        <v>351</v>
      </c>
      <c r="D30" s="361"/>
      <c r="E30" s="361"/>
      <c r="F30" s="361"/>
      <c r="G30" s="361" t="s">
        <v>352</v>
      </c>
      <c r="H30" s="361"/>
      <c r="I30" s="361"/>
      <c r="J30" s="238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84"/>
      <c r="AJ30" s="118"/>
      <c r="AK30" s="118"/>
    </row>
    <row r="31" spans="1:37" ht="30" customHeight="1">
      <c r="A31" s="361" t="s">
        <v>602</v>
      </c>
      <c r="B31" s="361"/>
      <c r="C31" s="361" t="s">
        <v>598</v>
      </c>
      <c r="D31" s="361"/>
      <c r="E31" s="361"/>
      <c r="F31" s="361"/>
      <c r="G31" s="361" t="s">
        <v>569</v>
      </c>
      <c r="H31" s="361"/>
      <c r="I31" s="361"/>
      <c r="J31" s="238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284"/>
      <c r="AJ31" s="118"/>
      <c r="AK31" s="118"/>
    </row>
    <row r="32" spans="1:37" ht="24.75" customHeight="1">
      <c r="A32" s="361" t="s">
        <v>597</v>
      </c>
      <c r="B32" s="361"/>
      <c r="C32" s="422" t="s">
        <v>376</v>
      </c>
      <c r="D32" s="422"/>
      <c r="E32" s="422"/>
      <c r="F32" s="422" t="s">
        <v>682</v>
      </c>
      <c r="G32" s="422"/>
      <c r="H32" s="422"/>
      <c r="I32" s="422"/>
      <c r="J32" s="183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284"/>
      <c r="AJ32" s="118"/>
      <c r="AK32" s="118"/>
    </row>
    <row r="33" spans="1:37" ht="32.25" customHeight="1">
      <c r="A33" s="422" t="s">
        <v>681</v>
      </c>
      <c r="B33" s="422"/>
      <c r="C33" s="422"/>
      <c r="D33" s="422"/>
      <c r="E33" s="361" t="s">
        <v>427</v>
      </c>
      <c r="F33" s="361"/>
      <c r="G33" s="361"/>
      <c r="H33" s="361"/>
      <c r="I33" s="361"/>
      <c r="J33" s="238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284"/>
      <c r="AJ33" s="118"/>
      <c r="AK33" s="118"/>
    </row>
    <row r="34" spans="1:37" ht="30" customHeight="1">
      <c r="A34" s="394" t="s">
        <v>385</v>
      </c>
      <c r="B34" s="394"/>
      <c r="C34" s="394"/>
      <c r="D34" s="394"/>
      <c r="E34" s="394"/>
      <c r="F34" s="394"/>
      <c r="G34" s="394"/>
      <c r="H34" s="394"/>
      <c r="I34" s="394"/>
      <c r="J34" s="238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284"/>
      <c r="AJ34" s="118"/>
      <c r="AK34" s="118"/>
    </row>
    <row r="35" spans="1:37" ht="18" customHeight="1">
      <c r="A35" s="357" t="s">
        <v>724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</row>
    <row r="36" spans="1:37" ht="12.75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</row>
    <row r="37" spans="1:37" ht="12.75">
      <c r="A37" s="357"/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</row>
    <row r="38" spans="11:34" ht="18"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</sheetData>
  <sheetProtection/>
  <mergeCells count="30">
    <mergeCell ref="A1:AK1"/>
    <mergeCell ref="B27:D27"/>
    <mergeCell ref="A35:AK37"/>
    <mergeCell ref="A15:J15"/>
    <mergeCell ref="A8:J8"/>
    <mergeCell ref="A13:J13"/>
    <mergeCell ref="A32:B32"/>
    <mergeCell ref="A29:C29"/>
    <mergeCell ref="A28:I28"/>
    <mergeCell ref="C32:E32"/>
    <mergeCell ref="F32:I32"/>
    <mergeCell ref="A3:E3"/>
    <mergeCell ref="A34:I34"/>
    <mergeCell ref="A33:D33"/>
    <mergeCell ref="E33:I33"/>
    <mergeCell ref="D29:E29"/>
    <mergeCell ref="A30:B30"/>
    <mergeCell ref="A31:B31"/>
    <mergeCell ref="C31:F31"/>
    <mergeCell ref="C30:F30"/>
    <mergeCell ref="G31:I31"/>
    <mergeCell ref="G30:I30"/>
    <mergeCell ref="J4:J6"/>
    <mergeCell ref="J9:J10"/>
    <mergeCell ref="A19:I19"/>
    <mergeCell ref="A25:I25"/>
    <mergeCell ref="A11:J11"/>
    <mergeCell ref="A17:I17"/>
    <mergeCell ref="A23:I23"/>
    <mergeCell ref="A21:D21"/>
  </mergeCells>
  <printOptions/>
  <pageMargins left="0.46" right="0.43" top="0.34" bottom="0.47" header="0.31496062992125984" footer="0.19"/>
  <pageSetup horizontalDpi="600" verticalDpi="600" orientation="landscape" paperSize="9" scale="95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36"/>
  <sheetViews>
    <sheetView zoomScaleSheetLayoutView="80" zoomScalePageLayoutView="0" workbookViewId="0" topLeftCell="AI18">
      <selection activeCell="AH18" sqref="K1:AH16384"/>
    </sheetView>
  </sheetViews>
  <sheetFormatPr defaultColWidth="9.140625" defaultRowHeight="12.75"/>
  <cols>
    <col min="1" max="1" width="5.00390625" style="69" customWidth="1"/>
    <col min="2" max="2" width="29.00390625" style="0" customWidth="1"/>
    <col min="3" max="3" width="11.00390625" style="10" customWidth="1"/>
    <col min="4" max="4" width="8.140625" style="10" customWidth="1"/>
    <col min="5" max="5" width="15.421875" style="10" customWidth="1"/>
    <col min="6" max="6" width="9.8515625" style="10" customWidth="1"/>
    <col min="7" max="7" width="12.140625" style="10" customWidth="1"/>
    <col min="8" max="8" width="9.00390625" style="69" customWidth="1"/>
    <col min="9" max="9" width="12.421875" style="3" customWidth="1"/>
    <col min="10" max="10" width="19.00390625" style="15" customWidth="1"/>
    <col min="11" max="11" width="7.57421875" style="216" hidden="1" customWidth="1"/>
    <col min="12" max="13" width="7.8515625" style="201" hidden="1" customWidth="1"/>
    <col min="14" max="34" width="9.140625" style="201" hidden="1" customWidth="1"/>
    <col min="35" max="35" width="20.7109375" style="287" customWidth="1"/>
    <col min="36" max="36" width="12.140625" style="0" customWidth="1"/>
    <col min="37" max="37" width="14.421875" style="0" customWidth="1"/>
  </cols>
  <sheetData>
    <row r="1" spans="1:37" s="65" customFormat="1" ht="64.5" customHeight="1">
      <c r="A1" s="368" t="s">
        <v>740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s="182" customFormat="1" ht="73.5" customHeight="1">
      <c r="A2" s="172" t="s">
        <v>13</v>
      </c>
      <c r="B2" s="172" t="s">
        <v>225</v>
      </c>
      <c r="C2" s="172" t="s">
        <v>192</v>
      </c>
      <c r="D2" s="172" t="s">
        <v>346</v>
      </c>
      <c r="E2" s="172" t="s">
        <v>293</v>
      </c>
      <c r="F2" s="172" t="s">
        <v>294</v>
      </c>
      <c r="G2" s="172" t="s">
        <v>300</v>
      </c>
      <c r="H2" s="172" t="s">
        <v>125</v>
      </c>
      <c r="I2" s="181" t="s">
        <v>345</v>
      </c>
      <c r="J2" s="181" t="s">
        <v>295</v>
      </c>
      <c r="K2" s="187" t="s">
        <v>690</v>
      </c>
      <c r="L2" s="210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715</v>
      </c>
      <c r="AJ2" s="244" t="s">
        <v>716</v>
      </c>
      <c r="AK2" s="244" t="s">
        <v>717</v>
      </c>
    </row>
    <row r="3" spans="1:37" s="2" customFormat="1" ht="16.5" customHeight="1">
      <c r="A3" s="376" t="s">
        <v>405</v>
      </c>
      <c r="B3" s="377"/>
      <c r="C3" s="377"/>
      <c r="D3" s="378"/>
      <c r="E3" s="189"/>
      <c r="F3" s="189"/>
      <c r="G3" s="189"/>
      <c r="H3" s="189"/>
      <c r="I3" s="189"/>
      <c r="J3" s="206"/>
      <c r="K3" s="185">
        <v>1</v>
      </c>
      <c r="L3" s="211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284"/>
      <c r="AJ3" s="248"/>
      <c r="AK3" s="248"/>
    </row>
    <row r="4" spans="1:37" s="2" customFormat="1" ht="66.75" customHeight="1">
      <c r="A4" s="42">
        <v>1</v>
      </c>
      <c r="B4" s="138" t="s">
        <v>485</v>
      </c>
      <c r="C4" s="42" t="s">
        <v>266</v>
      </c>
      <c r="D4" s="42" t="s">
        <v>141</v>
      </c>
      <c r="E4" s="42" t="s">
        <v>201</v>
      </c>
      <c r="F4" s="42" t="s">
        <v>396</v>
      </c>
      <c r="G4" s="42" t="s">
        <v>396</v>
      </c>
      <c r="H4" s="42">
        <v>2018</v>
      </c>
      <c r="I4" s="43" t="s">
        <v>64</v>
      </c>
      <c r="J4" s="437" t="s">
        <v>686</v>
      </c>
      <c r="K4" s="185">
        <v>220</v>
      </c>
      <c r="L4" s="211">
        <v>145</v>
      </c>
      <c r="M4" s="185">
        <v>137</v>
      </c>
      <c r="N4" s="185">
        <v>10</v>
      </c>
      <c r="O4" s="185">
        <v>30</v>
      </c>
      <c r="P4" s="185">
        <v>20</v>
      </c>
      <c r="Q4" s="185">
        <v>390</v>
      </c>
      <c r="R4" s="185">
        <v>305</v>
      </c>
      <c r="S4" s="185">
        <v>205</v>
      </c>
      <c r="T4" s="185">
        <v>10</v>
      </c>
      <c r="U4" s="185">
        <v>96</v>
      </c>
      <c r="V4" s="185">
        <v>170</v>
      </c>
      <c r="W4" s="185">
        <v>240</v>
      </c>
      <c r="X4" s="185">
        <v>125</v>
      </c>
      <c r="Y4" s="185">
        <v>170</v>
      </c>
      <c r="Z4" s="185">
        <v>135</v>
      </c>
      <c r="AA4" s="185">
        <v>175</v>
      </c>
      <c r="AB4" s="185">
        <v>100</v>
      </c>
      <c r="AC4" s="185">
        <v>250</v>
      </c>
      <c r="AD4" s="185">
        <v>0</v>
      </c>
      <c r="AE4" s="185">
        <v>40</v>
      </c>
      <c r="AF4" s="185">
        <v>0</v>
      </c>
      <c r="AG4" s="185">
        <v>100</v>
      </c>
      <c r="AH4" s="185">
        <v>310</v>
      </c>
      <c r="AI4" s="286">
        <f>SUM(K4:AH4)</f>
        <v>3383</v>
      </c>
      <c r="AJ4" s="248"/>
      <c r="AK4" s="248"/>
    </row>
    <row r="5" spans="1:37" s="2" customFormat="1" ht="40.5">
      <c r="A5" s="42">
        <v>2</v>
      </c>
      <c r="B5" s="138" t="s">
        <v>487</v>
      </c>
      <c r="C5" s="42" t="s">
        <v>266</v>
      </c>
      <c r="D5" s="42" t="s">
        <v>141</v>
      </c>
      <c r="E5" s="42" t="s">
        <v>202</v>
      </c>
      <c r="F5" s="42" t="s">
        <v>396</v>
      </c>
      <c r="G5" s="42" t="s">
        <v>396</v>
      </c>
      <c r="H5" s="42">
        <v>2018</v>
      </c>
      <c r="I5" s="43" t="s">
        <v>441</v>
      </c>
      <c r="J5" s="438"/>
      <c r="K5" s="185">
        <v>220</v>
      </c>
      <c r="L5" s="211">
        <v>145</v>
      </c>
      <c r="M5" s="185">
        <v>137</v>
      </c>
      <c r="N5" s="185">
        <v>10</v>
      </c>
      <c r="O5" s="185">
        <v>30</v>
      </c>
      <c r="P5" s="185">
        <v>20</v>
      </c>
      <c r="Q5" s="185">
        <v>390</v>
      </c>
      <c r="R5" s="185">
        <v>380</v>
      </c>
      <c r="S5" s="185">
        <v>215</v>
      </c>
      <c r="T5" s="185">
        <v>10</v>
      </c>
      <c r="U5" s="185">
        <v>96</v>
      </c>
      <c r="V5" s="185">
        <v>170</v>
      </c>
      <c r="W5" s="185">
        <v>240</v>
      </c>
      <c r="X5" s="185">
        <v>125</v>
      </c>
      <c r="Y5" s="185">
        <v>180</v>
      </c>
      <c r="Z5" s="185">
        <v>135</v>
      </c>
      <c r="AA5" s="185">
        <v>70</v>
      </c>
      <c r="AB5" s="185">
        <v>100</v>
      </c>
      <c r="AC5" s="185">
        <v>270</v>
      </c>
      <c r="AD5" s="185">
        <v>0</v>
      </c>
      <c r="AE5" s="185">
        <v>40</v>
      </c>
      <c r="AF5" s="185">
        <v>0</v>
      </c>
      <c r="AG5" s="185">
        <v>120</v>
      </c>
      <c r="AH5" s="185">
        <v>310</v>
      </c>
      <c r="AI5" s="286">
        <f aca="true" t="shared" si="0" ref="AI5:AI26">SUM(K5:AH5)</f>
        <v>3413</v>
      </c>
      <c r="AJ5" s="248"/>
      <c r="AK5" s="248"/>
    </row>
    <row r="6" spans="1:37" s="2" customFormat="1" ht="63" customHeight="1">
      <c r="A6" s="45">
        <v>3</v>
      </c>
      <c r="B6" s="138" t="s">
        <v>486</v>
      </c>
      <c r="C6" s="45" t="s">
        <v>267</v>
      </c>
      <c r="D6" s="45" t="s">
        <v>141</v>
      </c>
      <c r="E6" s="45" t="s">
        <v>203</v>
      </c>
      <c r="F6" s="42" t="s">
        <v>396</v>
      </c>
      <c r="G6" s="42" t="s">
        <v>396</v>
      </c>
      <c r="H6" s="45">
        <v>2018</v>
      </c>
      <c r="I6" s="43" t="s">
        <v>539</v>
      </c>
      <c r="J6" s="439"/>
      <c r="K6" s="214">
        <v>4</v>
      </c>
      <c r="L6" s="219">
        <v>3</v>
      </c>
      <c r="M6" s="193">
        <v>1</v>
      </c>
      <c r="N6" s="193">
        <v>0</v>
      </c>
      <c r="O6" s="193">
        <v>3</v>
      </c>
      <c r="P6" s="193">
        <v>0</v>
      </c>
      <c r="Q6" s="193">
        <v>11</v>
      </c>
      <c r="R6" s="193">
        <v>3</v>
      </c>
      <c r="S6" s="193">
        <v>3</v>
      </c>
      <c r="T6" s="193">
        <v>10</v>
      </c>
      <c r="U6" s="193">
        <v>2</v>
      </c>
      <c r="V6" s="193">
        <v>5</v>
      </c>
      <c r="W6" s="193">
        <v>5</v>
      </c>
      <c r="X6" s="193">
        <v>2</v>
      </c>
      <c r="Y6" s="193">
        <v>3</v>
      </c>
      <c r="Z6" s="193">
        <v>0</v>
      </c>
      <c r="AA6" s="193">
        <v>1</v>
      </c>
      <c r="AB6" s="193">
        <v>0</v>
      </c>
      <c r="AC6" s="193">
        <v>5</v>
      </c>
      <c r="AD6" s="193">
        <v>0</v>
      </c>
      <c r="AE6" s="193">
        <v>2</v>
      </c>
      <c r="AF6" s="193">
        <v>0</v>
      </c>
      <c r="AG6" s="193">
        <v>6</v>
      </c>
      <c r="AH6" s="193">
        <v>1</v>
      </c>
      <c r="AI6" s="286">
        <f t="shared" si="0"/>
        <v>70</v>
      </c>
      <c r="AJ6" s="248"/>
      <c r="AK6" s="248"/>
    </row>
    <row r="7" spans="1:37" s="20" customFormat="1" ht="40.5">
      <c r="A7" s="47">
        <v>4</v>
      </c>
      <c r="B7" s="137" t="s">
        <v>488</v>
      </c>
      <c r="C7" s="47" t="s">
        <v>266</v>
      </c>
      <c r="D7" s="47" t="s">
        <v>141</v>
      </c>
      <c r="E7" s="47" t="s">
        <v>364</v>
      </c>
      <c r="F7" s="42" t="s">
        <v>396</v>
      </c>
      <c r="G7" s="42" t="s">
        <v>396</v>
      </c>
      <c r="H7" s="47">
        <v>2012</v>
      </c>
      <c r="I7" s="48" t="s">
        <v>64</v>
      </c>
      <c r="J7" s="207" t="s">
        <v>644</v>
      </c>
      <c r="K7" s="214">
        <v>5</v>
      </c>
      <c r="L7" s="219">
        <v>0</v>
      </c>
      <c r="M7" s="193">
        <v>10</v>
      </c>
      <c r="N7" s="193">
        <v>10</v>
      </c>
      <c r="O7" s="193">
        <v>25</v>
      </c>
      <c r="P7" s="193">
        <v>0</v>
      </c>
      <c r="Q7" s="193">
        <v>160</v>
      </c>
      <c r="R7" s="193">
        <v>85</v>
      </c>
      <c r="S7" s="193">
        <v>120</v>
      </c>
      <c r="T7" s="193">
        <v>0</v>
      </c>
      <c r="U7" s="193">
        <v>20</v>
      </c>
      <c r="V7" s="193">
        <v>30</v>
      </c>
      <c r="W7" s="193">
        <v>95</v>
      </c>
      <c r="X7" s="193">
        <v>0</v>
      </c>
      <c r="Y7" s="193">
        <v>60</v>
      </c>
      <c r="Z7" s="193">
        <v>105</v>
      </c>
      <c r="AA7" s="193">
        <v>50</v>
      </c>
      <c r="AB7" s="193">
        <v>0</v>
      </c>
      <c r="AC7" s="193">
        <v>40</v>
      </c>
      <c r="AD7" s="193">
        <v>0</v>
      </c>
      <c r="AE7" s="193">
        <v>10</v>
      </c>
      <c r="AF7" s="193">
        <v>0</v>
      </c>
      <c r="AG7" s="193">
        <v>0</v>
      </c>
      <c r="AH7" s="193">
        <v>20</v>
      </c>
      <c r="AI7" s="286">
        <f t="shared" si="0"/>
        <v>845</v>
      </c>
      <c r="AJ7" s="129"/>
      <c r="AK7" s="228"/>
    </row>
    <row r="8" spans="1:37" s="2" customFormat="1" ht="15.75" customHeight="1">
      <c r="A8" s="376" t="s">
        <v>406</v>
      </c>
      <c r="B8" s="377"/>
      <c r="C8" s="377"/>
      <c r="D8" s="377"/>
      <c r="E8" s="377"/>
      <c r="F8" s="377"/>
      <c r="G8" s="377"/>
      <c r="H8" s="377"/>
      <c r="I8" s="377"/>
      <c r="J8" s="378"/>
      <c r="K8" s="21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286"/>
      <c r="AJ8" s="248"/>
      <c r="AK8" s="248"/>
    </row>
    <row r="9" spans="1:37" s="4" customFormat="1" ht="41.25" customHeight="1">
      <c r="A9" s="45">
        <v>5</v>
      </c>
      <c r="B9" s="41" t="s">
        <v>263</v>
      </c>
      <c r="C9" s="42" t="s">
        <v>266</v>
      </c>
      <c r="D9" s="42" t="s">
        <v>141</v>
      </c>
      <c r="E9" s="42" t="s">
        <v>264</v>
      </c>
      <c r="F9" s="42" t="s">
        <v>396</v>
      </c>
      <c r="G9" s="42" t="s">
        <v>396</v>
      </c>
      <c r="H9" s="42">
        <v>2007</v>
      </c>
      <c r="I9" s="43" t="s">
        <v>6</v>
      </c>
      <c r="J9" s="437" t="s">
        <v>686</v>
      </c>
      <c r="K9" s="214">
        <v>250</v>
      </c>
      <c r="L9" s="219">
        <v>190</v>
      </c>
      <c r="M9" s="193">
        <v>57</v>
      </c>
      <c r="N9" s="193">
        <v>25</v>
      </c>
      <c r="O9" s="193">
        <v>20</v>
      </c>
      <c r="P9" s="193">
        <v>20</v>
      </c>
      <c r="Q9" s="193">
        <v>280</v>
      </c>
      <c r="R9" s="193">
        <v>220</v>
      </c>
      <c r="S9" s="193">
        <v>235</v>
      </c>
      <c r="T9" s="193">
        <v>10</v>
      </c>
      <c r="U9" s="193">
        <v>66</v>
      </c>
      <c r="V9" s="193">
        <v>130</v>
      </c>
      <c r="W9" s="193">
        <v>585</v>
      </c>
      <c r="X9" s="193">
        <v>125</v>
      </c>
      <c r="Y9" s="193">
        <v>130</v>
      </c>
      <c r="Z9" s="193">
        <v>155</v>
      </c>
      <c r="AA9" s="193">
        <v>165</v>
      </c>
      <c r="AB9" s="193">
        <v>100</v>
      </c>
      <c r="AC9" s="193">
        <v>230</v>
      </c>
      <c r="AD9" s="193">
        <v>0</v>
      </c>
      <c r="AE9" s="193">
        <v>70</v>
      </c>
      <c r="AF9" s="193">
        <v>0</v>
      </c>
      <c r="AG9" s="193">
        <v>120</v>
      </c>
      <c r="AH9" s="193">
        <v>245</v>
      </c>
      <c r="AI9" s="286">
        <f t="shared" si="0"/>
        <v>3428</v>
      </c>
      <c r="AJ9" s="248"/>
      <c r="AK9" s="248"/>
    </row>
    <row r="10" spans="1:37" s="4" customFormat="1" ht="129" customHeight="1">
      <c r="A10" s="42">
        <v>6</v>
      </c>
      <c r="B10" s="41" t="s">
        <v>255</v>
      </c>
      <c r="C10" s="42" t="s">
        <v>267</v>
      </c>
      <c r="D10" s="42" t="s">
        <v>141</v>
      </c>
      <c r="E10" s="42" t="s">
        <v>258</v>
      </c>
      <c r="F10" s="42" t="s">
        <v>396</v>
      </c>
      <c r="G10" s="42" t="s">
        <v>396</v>
      </c>
      <c r="H10" s="42">
        <v>2007</v>
      </c>
      <c r="I10" s="43" t="s">
        <v>537</v>
      </c>
      <c r="J10" s="439"/>
      <c r="K10" s="214">
        <v>2</v>
      </c>
      <c r="L10" s="219">
        <v>7</v>
      </c>
      <c r="M10" s="193">
        <v>2</v>
      </c>
      <c r="N10" s="193">
        <v>0</v>
      </c>
      <c r="O10" s="193">
        <v>0</v>
      </c>
      <c r="P10" s="193">
        <v>0</v>
      </c>
      <c r="Q10" s="193">
        <v>8</v>
      </c>
      <c r="R10" s="193">
        <v>24</v>
      </c>
      <c r="S10" s="193">
        <v>3</v>
      </c>
      <c r="T10" s="193">
        <v>10</v>
      </c>
      <c r="U10" s="193">
        <v>2</v>
      </c>
      <c r="V10" s="193">
        <v>7</v>
      </c>
      <c r="W10" s="193">
        <v>5</v>
      </c>
      <c r="X10" s="193">
        <v>3</v>
      </c>
      <c r="Y10" s="193">
        <v>2</v>
      </c>
      <c r="Z10" s="193">
        <v>1</v>
      </c>
      <c r="AA10" s="193">
        <v>1</v>
      </c>
      <c r="AB10" s="193">
        <v>0</v>
      </c>
      <c r="AC10" s="193">
        <v>5</v>
      </c>
      <c r="AD10" s="193">
        <v>0</v>
      </c>
      <c r="AE10" s="193">
        <v>2</v>
      </c>
      <c r="AF10" s="193">
        <v>0</v>
      </c>
      <c r="AG10" s="193">
        <v>6</v>
      </c>
      <c r="AH10" s="193">
        <v>4</v>
      </c>
      <c r="AI10" s="286">
        <f t="shared" si="0"/>
        <v>94</v>
      </c>
      <c r="AJ10" s="248"/>
      <c r="AK10" s="248"/>
    </row>
    <row r="11" spans="1:37" s="4" customFormat="1" ht="18.75" customHeight="1">
      <c r="A11" s="440" t="s">
        <v>529</v>
      </c>
      <c r="B11" s="440"/>
      <c r="C11" s="440"/>
      <c r="D11" s="440"/>
      <c r="E11" s="440"/>
      <c r="F11" s="440"/>
      <c r="G11" s="440"/>
      <c r="H11" s="440"/>
      <c r="I11" s="440"/>
      <c r="J11" s="440"/>
      <c r="K11" s="21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286"/>
      <c r="AJ11" s="248"/>
      <c r="AK11" s="248"/>
    </row>
    <row r="12" spans="1:37" s="6" customFormat="1" ht="39" customHeight="1">
      <c r="A12" s="47">
        <v>7</v>
      </c>
      <c r="B12" s="57" t="s">
        <v>507</v>
      </c>
      <c r="C12" s="47" t="s">
        <v>266</v>
      </c>
      <c r="D12" s="47" t="s">
        <v>141</v>
      </c>
      <c r="E12" s="47" t="s">
        <v>508</v>
      </c>
      <c r="F12" s="47" t="s">
        <v>396</v>
      </c>
      <c r="G12" s="47" t="s">
        <v>396</v>
      </c>
      <c r="H12" s="47">
        <v>2019</v>
      </c>
      <c r="I12" s="46" t="s">
        <v>64</v>
      </c>
      <c r="J12" s="208"/>
      <c r="K12" s="235">
        <v>45</v>
      </c>
      <c r="L12" s="236">
        <v>0</v>
      </c>
      <c r="M12" s="235">
        <v>20</v>
      </c>
      <c r="N12" s="235">
        <v>0</v>
      </c>
      <c r="O12" s="235">
        <v>0</v>
      </c>
      <c r="P12" s="235">
        <v>0</v>
      </c>
      <c r="Q12" s="235">
        <v>75</v>
      </c>
      <c r="R12" s="235">
        <v>65</v>
      </c>
      <c r="S12" s="235">
        <v>0</v>
      </c>
      <c r="T12" s="235">
        <v>10</v>
      </c>
      <c r="U12" s="235">
        <v>0</v>
      </c>
      <c r="V12" s="235">
        <v>47</v>
      </c>
      <c r="W12" s="235">
        <v>205</v>
      </c>
      <c r="X12" s="235">
        <v>0</v>
      </c>
      <c r="Y12" s="235">
        <v>40</v>
      </c>
      <c r="Z12" s="235">
        <v>0</v>
      </c>
      <c r="AA12" s="235">
        <v>50</v>
      </c>
      <c r="AB12" s="235">
        <v>10</v>
      </c>
      <c r="AC12" s="235">
        <v>20</v>
      </c>
      <c r="AD12" s="235">
        <v>0</v>
      </c>
      <c r="AE12" s="235">
        <v>20</v>
      </c>
      <c r="AF12" s="235">
        <v>0</v>
      </c>
      <c r="AG12" s="235">
        <v>0</v>
      </c>
      <c r="AH12" s="235">
        <v>150</v>
      </c>
      <c r="AI12" s="286">
        <f t="shared" si="0"/>
        <v>757</v>
      </c>
      <c r="AJ12" s="110"/>
      <c r="AK12" s="110"/>
    </row>
    <row r="13" spans="1:37" s="4" customFormat="1" ht="18.75" customHeight="1">
      <c r="A13" s="376" t="s">
        <v>414</v>
      </c>
      <c r="B13" s="377"/>
      <c r="C13" s="377"/>
      <c r="D13" s="377"/>
      <c r="E13" s="377"/>
      <c r="F13" s="377"/>
      <c r="G13" s="377"/>
      <c r="H13" s="377"/>
      <c r="I13" s="377"/>
      <c r="J13" s="378"/>
      <c r="K13" s="116"/>
      <c r="L13" s="220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286"/>
      <c r="AJ13" s="248"/>
      <c r="AK13" s="248"/>
    </row>
    <row r="14" spans="1:37" s="4" customFormat="1" ht="45">
      <c r="A14" s="42">
        <v>8</v>
      </c>
      <c r="B14" s="41" t="s">
        <v>226</v>
      </c>
      <c r="C14" s="42" t="s">
        <v>266</v>
      </c>
      <c r="D14" s="42" t="s">
        <v>141</v>
      </c>
      <c r="E14" s="42" t="s">
        <v>157</v>
      </c>
      <c r="F14" s="42" t="s">
        <v>396</v>
      </c>
      <c r="G14" s="42" t="s">
        <v>396</v>
      </c>
      <c r="H14" s="42">
        <v>2005</v>
      </c>
      <c r="I14" s="43" t="s">
        <v>64</v>
      </c>
      <c r="J14" s="209"/>
      <c r="K14" s="203">
        <v>100</v>
      </c>
      <c r="L14" s="221">
        <v>150</v>
      </c>
      <c r="M14" s="203">
        <v>60</v>
      </c>
      <c r="N14" s="203">
        <v>25</v>
      </c>
      <c r="O14" s="203">
        <v>35</v>
      </c>
      <c r="P14" s="203">
        <v>0</v>
      </c>
      <c r="Q14" s="203">
        <v>220</v>
      </c>
      <c r="R14" s="203">
        <v>190</v>
      </c>
      <c r="S14" s="203">
        <v>130</v>
      </c>
      <c r="T14" s="203">
        <v>20</v>
      </c>
      <c r="U14" s="203">
        <v>35</v>
      </c>
      <c r="V14" s="203">
        <v>130</v>
      </c>
      <c r="W14" s="203">
        <v>370</v>
      </c>
      <c r="X14" s="203">
        <v>0</v>
      </c>
      <c r="Y14" s="203">
        <v>50</v>
      </c>
      <c r="Z14" s="203">
        <v>90</v>
      </c>
      <c r="AA14" s="203">
        <v>45</v>
      </c>
      <c r="AB14" s="203">
        <v>60</v>
      </c>
      <c r="AC14" s="203">
        <v>90</v>
      </c>
      <c r="AD14" s="203">
        <v>0</v>
      </c>
      <c r="AE14" s="203">
        <v>40</v>
      </c>
      <c r="AF14" s="203">
        <v>0</v>
      </c>
      <c r="AG14" s="203">
        <v>70</v>
      </c>
      <c r="AH14" s="203">
        <v>145</v>
      </c>
      <c r="AI14" s="286">
        <f t="shared" si="0"/>
        <v>2055</v>
      </c>
      <c r="AJ14" s="248"/>
      <c r="AK14" s="248"/>
    </row>
    <row r="15" spans="1:37" s="4" customFormat="1" ht="15.75" customHeight="1">
      <c r="A15" s="376" t="s">
        <v>415</v>
      </c>
      <c r="B15" s="377"/>
      <c r="C15" s="377"/>
      <c r="D15" s="377"/>
      <c r="E15" s="377"/>
      <c r="F15" s="377"/>
      <c r="G15" s="377"/>
      <c r="H15" s="377"/>
      <c r="I15" s="377"/>
      <c r="J15" s="378"/>
      <c r="K15" s="152"/>
      <c r="L15" s="22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286"/>
      <c r="AJ15" s="248"/>
      <c r="AK15" s="248"/>
    </row>
    <row r="16" spans="1:37" s="4" customFormat="1" ht="45">
      <c r="A16" s="42">
        <v>9</v>
      </c>
      <c r="B16" s="41" t="s">
        <v>232</v>
      </c>
      <c r="C16" s="42" t="s">
        <v>266</v>
      </c>
      <c r="D16" s="42" t="s">
        <v>141</v>
      </c>
      <c r="E16" s="42" t="s">
        <v>159</v>
      </c>
      <c r="F16" s="42" t="s">
        <v>396</v>
      </c>
      <c r="G16" s="42" t="s">
        <v>396</v>
      </c>
      <c r="H16" s="42">
        <v>2005</v>
      </c>
      <c r="I16" s="43" t="s">
        <v>64</v>
      </c>
      <c r="J16" s="209"/>
      <c r="K16" s="204">
        <v>100</v>
      </c>
      <c r="L16" s="223">
        <v>150</v>
      </c>
      <c r="M16" s="204">
        <v>55</v>
      </c>
      <c r="N16" s="204">
        <v>25</v>
      </c>
      <c r="O16" s="204">
        <v>15</v>
      </c>
      <c r="P16" s="204">
        <v>0</v>
      </c>
      <c r="Q16" s="204">
        <v>260</v>
      </c>
      <c r="R16" s="204">
        <v>175</v>
      </c>
      <c r="S16" s="204">
        <v>130</v>
      </c>
      <c r="T16" s="204">
        <v>10</v>
      </c>
      <c r="U16" s="204">
        <v>35</v>
      </c>
      <c r="V16" s="204">
        <v>165</v>
      </c>
      <c r="W16" s="204">
        <v>0</v>
      </c>
      <c r="X16" s="204">
        <v>15</v>
      </c>
      <c r="Y16" s="204">
        <v>165</v>
      </c>
      <c r="Z16" s="204">
        <v>100</v>
      </c>
      <c r="AA16" s="204">
        <v>105</v>
      </c>
      <c r="AB16" s="204">
        <v>60</v>
      </c>
      <c r="AC16" s="204">
        <v>125</v>
      </c>
      <c r="AD16" s="204">
        <v>0</v>
      </c>
      <c r="AE16" s="204">
        <v>40</v>
      </c>
      <c r="AF16" s="204">
        <v>0</v>
      </c>
      <c r="AG16" s="204">
        <v>20</v>
      </c>
      <c r="AH16" s="204">
        <v>255</v>
      </c>
      <c r="AI16" s="286">
        <f t="shared" si="0"/>
        <v>2005</v>
      </c>
      <c r="AJ16" s="248"/>
      <c r="AK16" s="248"/>
    </row>
    <row r="17" spans="1:37" s="4" customFormat="1" ht="15.75" customHeight="1">
      <c r="A17" s="376" t="s">
        <v>416</v>
      </c>
      <c r="B17" s="377"/>
      <c r="C17" s="377"/>
      <c r="D17" s="377"/>
      <c r="E17" s="377"/>
      <c r="F17" s="377"/>
      <c r="G17" s="377"/>
      <c r="H17" s="377"/>
      <c r="I17" s="377"/>
      <c r="J17" s="378"/>
      <c r="K17" s="91"/>
      <c r="L17" s="224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86"/>
      <c r="AJ17" s="248"/>
      <c r="AK17" s="248"/>
    </row>
    <row r="18" spans="1:37" s="4" customFormat="1" ht="45">
      <c r="A18" s="42">
        <v>10</v>
      </c>
      <c r="B18" s="41" t="s">
        <v>233</v>
      </c>
      <c r="C18" s="42" t="s">
        <v>266</v>
      </c>
      <c r="D18" s="42" t="s">
        <v>141</v>
      </c>
      <c r="E18" s="42" t="s">
        <v>156</v>
      </c>
      <c r="F18" s="42" t="s">
        <v>396</v>
      </c>
      <c r="G18" s="42" t="s">
        <v>396</v>
      </c>
      <c r="H18" s="42">
        <v>2005</v>
      </c>
      <c r="I18" s="43" t="s">
        <v>64</v>
      </c>
      <c r="J18" s="209"/>
      <c r="K18" s="116">
        <v>100</v>
      </c>
      <c r="L18" s="220">
        <v>155</v>
      </c>
      <c r="M18" s="116">
        <v>35</v>
      </c>
      <c r="N18" s="116">
        <v>25</v>
      </c>
      <c r="O18" s="116">
        <v>0</v>
      </c>
      <c r="P18" s="116">
        <v>35</v>
      </c>
      <c r="Q18" s="116">
        <v>235</v>
      </c>
      <c r="R18" s="116">
        <v>155</v>
      </c>
      <c r="S18" s="116">
        <v>190</v>
      </c>
      <c r="T18" s="116">
        <v>20</v>
      </c>
      <c r="U18" s="116">
        <v>91</v>
      </c>
      <c r="V18" s="116">
        <v>155</v>
      </c>
      <c r="W18" s="116">
        <v>0</v>
      </c>
      <c r="X18" s="116">
        <v>50</v>
      </c>
      <c r="Y18" s="116">
        <v>130</v>
      </c>
      <c r="Z18" s="116">
        <v>60</v>
      </c>
      <c r="AA18" s="116">
        <v>65</v>
      </c>
      <c r="AB18" s="116">
        <v>60</v>
      </c>
      <c r="AC18" s="116">
        <v>90</v>
      </c>
      <c r="AD18" s="116">
        <v>0</v>
      </c>
      <c r="AE18" s="116">
        <v>20</v>
      </c>
      <c r="AF18" s="116">
        <v>0</v>
      </c>
      <c r="AG18" s="116">
        <v>20</v>
      </c>
      <c r="AH18" s="116">
        <v>100</v>
      </c>
      <c r="AI18" s="286">
        <f t="shared" si="0"/>
        <v>1791</v>
      </c>
      <c r="AJ18" s="248"/>
      <c r="AK18" s="248"/>
    </row>
    <row r="19" spans="1:37" s="4" customFormat="1" ht="15.75" customHeight="1">
      <c r="A19" s="376" t="s">
        <v>417</v>
      </c>
      <c r="B19" s="377"/>
      <c r="C19" s="377"/>
      <c r="D19" s="377"/>
      <c r="E19" s="377"/>
      <c r="F19" s="377"/>
      <c r="G19" s="377"/>
      <c r="H19" s="377"/>
      <c r="I19" s="377"/>
      <c r="J19" s="378"/>
      <c r="K19" s="91"/>
      <c r="L19" s="225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286"/>
      <c r="AJ19" s="248"/>
      <c r="AK19" s="248"/>
    </row>
    <row r="20" spans="1:37" s="4" customFormat="1" ht="33.75" customHeight="1">
      <c r="A20" s="42">
        <v>11</v>
      </c>
      <c r="B20" s="41" t="s">
        <v>235</v>
      </c>
      <c r="C20" s="42" t="s">
        <v>266</v>
      </c>
      <c r="D20" s="42" t="s">
        <v>141</v>
      </c>
      <c r="E20" s="42" t="s">
        <v>158</v>
      </c>
      <c r="F20" s="42" t="s">
        <v>396</v>
      </c>
      <c r="G20" s="42" t="s">
        <v>396</v>
      </c>
      <c r="H20" s="42">
        <v>2005</v>
      </c>
      <c r="I20" s="43" t="s">
        <v>64</v>
      </c>
      <c r="J20" s="209"/>
      <c r="K20" s="116">
        <v>120</v>
      </c>
      <c r="L20" s="220">
        <v>15</v>
      </c>
      <c r="M20" s="116">
        <v>60</v>
      </c>
      <c r="N20" s="116">
        <v>25</v>
      </c>
      <c r="O20" s="116">
        <v>0</v>
      </c>
      <c r="P20" s="116">
        <v>10</v>
      </c>
      <c r="Q20" s="116">
        <v>150</v>
      </c>
      <c r="R20" s="116">
        <v>120</v>
      </c>
      <c r="S20" s="116">
        <v>115</v>
      </c>
      <c r="T20" s="116">
        <v>10</v>
      </c>
      <c r="U20" s="116">
        <v>35</v>
      </c>
      <c r="V20" s="116">
        <v>60</v>
      </c>
      <c r="W20" s="116">
        <v>0</v>
      </c>
      <c r="X20" s="116">
        <v>100</v>
      </c>
      <c r="Y20" s="116">
        <v>45</v>
      </c>
      <c r="Z20" s="116">
        <v>30</v>
      </c>
      <c r="AA20" s="116">
        <v>20</v>
      </c>
      <c r="AB20" s="116">
        <v>30</v>
      </c>
      <c r="AC20" s="116">
        <v>140</v>
      </c>
      <c r="AD20" s="116">
        <v>0</v>
      </c>
      <c r="AE20" s="116">
        <v>50</v>
      </c>
      <c r="AF20" s="116">
        <v>0</v>
      </c>
      <c r="AG20" s="116">
        <v>0</v>
      </c>
      <c r="AH20" s="116">
        <v>250</v>
      </c>
      <c r="AI20" s="286">
        <f t="shared" si="0"/>
        <v>1385</v>
      </c>
      <c r="AJ20" s="248"/>
      <c r="AK20" s="248"/>
    </row>
    <row r="21" spans="1:37" s="4" customFormat="1" ht="15.75" customHeight="1">
      <c r="A21" s="376" t="s">
        <v>522</v>
      </c>
      <c r="B21" s="377"/>
      <c r="C21" s="377"/>
      <c r="D21" s="377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286"/>
      <c r="AJ21" s="248"/>
      <c r="AK21" s="248"/>
    </row>
    <row r="22" spans="1:37" s="6" customFormat="1" ht="30">
      <c r="A22" s="47">
        <v>12</v>
      </c>
      <c r="B22" s="57" t="s">
        <v>546</v>
      </c>
      <c r="C22" s="47" t="s">
        <v>266</v>
      </c>
      <c r="D22" s="47" t="s">
        <v>141</v>
      </c>
      <c r="E22" s="47" t="s">
        <v>559</v>
      </c>
      <c r="F22" s="47" t="s">
        <v>396</v>
      </c>
      <c r="G22" s="47" t="s">
        <v>396</v>
      </c>
      <c r="H22" s="47">
        <v>2019</v>
      </c>
      <c r="I22" s="46" t="s">
        <v>64</v>
      </c>
      <c r="J22" s="208"/>
      <c r="K22" s="235">
        <v>120</v>
      </c>
      <c r="L22" s="236">
        <v>15</v>
      </c>
      <c r="M22" s="235">
        <v>80</v>
      </c>
      <c r="N22" s="235">
        <v>25</v>
      </c>
      <c r="O22" s="235">
        <v>50</v>
      </c>
      <c r="P22" s="235">
        <v>10</v>
      </c>
      <c r="Q22" s="235">
        <v>125</v>
      </c>
      <c r="R22" s="235">
        <v>475</v>
      </c>
      <c r="S22" s="235">
        <v>85</v>
      </c>
      <c r="T22" s="235">
        <v>100</v>
      </c>
      <c r="U22" s="235">
        <v>45</v>
      </c>
      <c r="V22" s="235">
        <v>30</v>
      </c>
      <c r="W22" s="235">
        <v>0</v>
      </c>
      <c r="X22" s="235">
        <v>65</v>
      </c>
      <c r="Y22" s="235">
        <v>65</v>
      </c>
      <c r="Z22" s="235">
        <v>30</v>
      </c>
      <c r="AA22" s="235">
        <v>20</v>
      </c>
      <c r="AB22" s="235">
        <v>40</v>
      </c>
      <c r="AC22" s="235">
        <v>125</v>
      </c>
      <c r="AD22" s="235">
        <v>0</v>
      </c>
      <c r="AE22" s="235">
        <v>20</v>
      </c>
      <c r="AF22" s="235">
        <v>0</v>
      </c>
      <c r="AG22" s="235">
        <v>100</v>
      </c>
      <c r="AH22" s="235">
        <v>505</v>
      </c>
      <c r="AI22" s="286">
        <f t="shared" si="0"/>
        <v>2130</v>
      </c>
      <c r="AJ22" s="110"/>
      <c r="AK22" s="110"/>
    </row>
    <row r="23" spans="1:37" s="1" customFormat="1" ht="15.75" customHeight="1">
      <c r="A23" s="424" t="s">
        <v>424</v>
      </c>
      <c r="B23" s="424"/>
      <c r="C23" s="424"/>
      <c r="D23" s="424"/>
      <c r="E23" s="424"/>
      <c r="F23" s="424"/>
      <c r="G23" s="424"/>
      <c r="H23" s="424"/>
      <c r="I23" s="424"/>
      <c r="J23" s="424"/>
      <c r="K23" s="116"/>
      <c r="L23" s="220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286"/>
      <c r="AJ23" s="230"/>
      <c r="AK23" s="230"/>
    </row>
    <row r="24" spans="1:37" s="6" customFormat="1" ht="45">
      <c r="A24" s="47">
        <v>13</v>
      </c>
      <c r="B24" s="57" t="s">
        <v>443</v>
      </c>
      <c r="C24" s="47" t="s">
        <v>266</v>
      </c>
      <c r="D24" s="47" t="s">
        <v>141</v>
      </c>
      <c r="E24" s="47" t="s">
        <v>402</v>
      </c>
      <c r="F24" s="47" t="s">
        <v>396</v>
      </c>
      <c r="G24" s="47" t="s">
        <v>396</v>
      </c>
      <c r="H24" s="47">
        <v>2015</v>
      </c>
      <c r="I24" s="48" t="s">
        <v>640</v>
      </c>
      <c r="J24" s="207" t="s">
        <v>642</v>
      </c>
      <c r="K24" s="185">
        <v>100</v>
      </c>
      <c r="L24" s="211">
        <v>0</v>
      </c>
      <c r="M24" s="185">
        <v>77</v>
      </c>
      <c r="N24" s="185">
        <v>20</v>
      </c>
      <c r="O24" s="185">
        <v>0</v>
      </c>
      <c r="P24" s="185">
        <v>0</v>
      </c>
      <c r="Q24" s="185">
        <v>110</v>
      </c>
      <c r="R24" s="185">
        <v>62</v>
      </c>
      <c r="S24" s="185">
        <v>60</v>
      </c>
      <c r="T24" s="185">
        <v>5</v>
      </c>
      <c r="U24" s="185">
        <v>0</v>
      </c>
      <c r="V24" s="185">
        <v>35</v>
      </c>
      <c r="W24" s="185">
        <v>0</v>
      </c>
      <c r="X24" s="185">
        <v>0</v>
      </c>
      <c r="Y24" s="185">
        <v>85</v>
      </c>
      <c r="Z24" s="185">
        <v>0</v>
      </c>
      <c r="AA24" s="185">
        <v>20</v>
      </c>
      <c r="AB24" s="185">
        <v>40</v>
      </c>
      <c r="AC24" s="185">
        <v>50</v>
      </c>
      <c r="AD24" s="185">
        <v>0</v>
      </c>
      <c r="AE24" s="185">
        <v>0</v>
      </c>
      <c r="AF24" s="185">
        <v>0</v>
      </c>
      <c r="AG24" s="185">
        <v>100</v>
      </c>
      <c r="AH24" s="185">
        <v>140</v>
      </c>
      <c r="AI24" s="286">
        <f t="shared" si="0"/>
        <v>904</v>
      </c>
      <c r="AJ24" s="110"/>
      <c r="AK24" s="110"/>
    </row>
    <row r="25" spans="1:37" s="1" customFormat="1" ht="15.75" customHeight="1">
      <c r="A25" s="376" t="s">
        <v>425</v>
      </c>
      <c r="B25" s="377"/>
      <c r="C25" s="377"/>
      <c r="D25" s="377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265"/>
      <c r="AI25" s="286"/>
      <c r="AJ25" s="230"/>
      <c r="AK25" s="230"/>
    </row>
    <row r="26" spans="1:37" s="6" customFormat="1" ht="33.75" customHeight="1">
      <c r="A26" s="47">
        <v>14</v>
      </c>
      <c r="B26" s="57" t="s">
        <v>404</v>
      </c>
      <c r="C26" s="47" t="s">
        <v>266</v>
      </c>
      <c r="D26" s="47" t="s">
        <v>141</v>
      </c>
      <c r="E26" s="47" t="s">
        <v>391</v>
      </c>
      <c r="F26" s="47" t="s">
        <v>396</v>
      </c>
      <c r="G26" s="47" t="s">
        <v>396</v>
      </c>
      <c r="H26" s="47">
        <v>2015</v>
      </c>
      <c r="I26" s="48" t="s">
        <v>640</v>
      </c>
      <c r="J26" s="207" t="s">
        <v>642</v>
      </c>
      <c r="K26" s="194">
        <v>100</v>
      </c>
      <c r="L26" s="226">
        <v>0</v>
      </c>
      <c r="M26" s="194">
        <v>50</v>
      </c>
      <c r="N26" s="194">
        <v>25</v>
      </c>
      <c r="O26" s="194">
        <v>50</v>
      </c>
      <c r="P26" s="194">
        <v>0</v>
      </c>
      <c r="Q26" s="194">
        <v>85</v>
      </c>
      <c r="R26" s="194">
        <v>110</v>
      </c>
      <c r="S26" s="194">
        <v>50</v>
      </c>
      <c r="T26" s="194">
        <v>5</v>
      </c>
      <c r="U26" s="194">
        <v>0</v>
      </c>
      <c r="V26" s="194">
        <v>20</v>
      </c>
      <c r="W26" s="194">
        <v>0</v>
      </c>
      <c r="X26" s="194">
        <v>25</v>
      </c>
      <c r="Y26" s="194">
        <v>100</v>
      </c>
      <c r="Z26" s="194">
        <v>60</v>
      </c>
      <c r="AA26" s="194">
        <v>65</v>
      </c>
      <c r="AB26" s="194">
        <v>0</v>
      </c>
      <c r="AC26" s="194">
        <v>25</v>
      </c>
      <c r="AD26" s="194">
        <v>0</v>
      </c>
      <c r="AE26" s="194">
        <v>30</v>
      </c>
      <c r="AF26" s="194">
        <v>0</v>
      </c>
      <c r="AG26" s="194">
        <v>90</v>
      </c>
      <c r="AH26" s="252">
        <v>180</v>
      </c>
      <c r="AI26" s="286">
        <f t="shared" si="0"/>
        <v>1070</v>
      </c>
      <c r="AJ26" s="110"/>
      <c r="AK26" s="110"/>
    </row>
    <row r="27" spans="1:37" s="4" customFormat="1" ht="23.25" customHeight="1">
      <c r="A27" s="42"/>
      <c r="B27" s="395" t="s">
        <v>728</v>
      </c>
      <c r="C27" s="396"/>
      <c r="D27" s="397"/>
      <c r="E27" s="42"/>
      <c r="F27" s="42"/>
      <c r="G27" s="42"/>
      <c r="H27" s="42"/>
      <c r="I27" s="43"/>
      <c r="J27" s="209"/>
      <c r="K27" s="185"/>
      <c r="L27" s="211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347"/>
      <c r="AJ27" s="248"/>
      <c r="AK27" s="248"/>
    </row>
    <row r="28" spans="1:37" ht="58.5" customHeight="1">
      <c r="A28" s="388" t="s">
        <v>357</v>
      </c>
      <c r="B28" s="388"/>
      <c r="C28" s="388"/>
      <c r="D28" s="388"/>
      <c r="E28" s="388"/>
      <c r="F28" s="388"/>
      <c r="G28" s="388"/>
      <c r="H28" s="388"/>
      <c r="I28" s="388"/>
      <c r="K28" s="185"/>
      <c r="L28" s="211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284"/>
      <c r="AJ28" s="118"/>
      <c r="AK28" s="118"/>
    </row>
    <row r="29" spans="1:37" ht="37.5" customHeight="1">
      <c r="A29" s="404" t="s">
        <v>392</v>
      </c>
      <c r="B29" s="405"/>
      <c r="C29" s="405"/>
      <c r="D29" s="353">
        <f ca="1">TODAY()</f>
        <v>43962</v>
      </c>
      <c r="E29" s="353"/>
      <c r="F29" s="40"/>
      <c r="G29" s="32"/>
      <c r="H29" s="68"/>
      <c r="I29" s="33"/>
      <c r="J29" s="36"/>
      <c r="K29" s="185"/>
      <c r="L29" s="211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284"/>
      <c r="AJ29" s="118"/>
      <c r="AK29" s="118"/>
    </row>
    <row r="30" spans="1:37" ht="23.25" customHeight="1">
      <c r="A30" s="361" t="s">
        <v>350</v>
      </c>
      <c r="B30" s="361"/>
      <c r="C30" s="361" t="s">
        <v>351</v>
      </c>
      <c r="D30" s="361"/>
      <c r="E30" s="361"/>
      <c r="F30" s="361"/>
      <c r="G30" s="361" t="s">
        <v>352</v>
      </c>
      <c r="H30" s="361"/>
      <c r="I30" s="361"/>
      <c r="J30" s="361"/>
      <c r="K30" s="200"/>
      <c r="L30" s="227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84"/>
      <c r="AJ30" s="118"/>
      <c r="AK30" s="118"/>
    </row>
    <row r="31" spans="1:37" ht="32.25" customHeight="1">
      <c r="A31" s="361" t="s">
        <v>601</v>
      </c>
      <c r="B31" s="361"/>
      <c r="C31" s="362" t="s">
        <v>599</v>
      </c>
      <c r="D31" s="435"/>
      <c r="E31" s="435"/>
      <c r="F31" s="432"/>
      <c r="G31" s="361" t="s">
        <v>569</v>
      </c>
      <c r="H31" s="361"/>
      <c r="I31" s="361"/>
      <c r="J31" s="361"/>
      <c r="K31" s="194"/>
      <c r="L31" s="226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284"/>
      <c r="AJ31" s="118"/>
      <c r="AK31" s="118"/>
    </row>
    <row r="32" spans="1:37" ht="32.25" customHeight="1">
      <c r="A32" s="362" t="s">
        <v>608</v>
      </c>
      <c r="B32" s="432"/>
      <c r="C32" s="362" t="s">
        <v>376</v>
      </c>
      <c r="D32" s="435"/>
      <c r="E32" s="435"/>
      <c r="F32" s="432"/>
      <c r="G32" s="362" t="s">
        <v>609</v>
      </c>
      <c r="H32" s="435"/>
      <c r="I32" s="435"/>
      <c r="J32" s="432"/>
      <c r="K32" s="185"/>
      <c r="L32" s="211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284"/>
      <c r="AJ32" s="118"/>
      <c r="AK32" s="118"/>
    </row>
    <row r="33" spans="1:37" ht="21" customHeight="1">
      <c r="A33" s="362" t="s">
        <v>600</v>
      </c>
      <c r="B33" s="435"/>
      <c r="C33" s="435"/>
      <c r="D33" s="432"/>
      <c r="E33" s="422" t="s">
        <v>426</v>
      </c>
      <c r="F33" s="422"/>
      <c r="G33" s="422"/>
      <c r="H33" s="422"/>
      <c r="I33" s="422"/>
      <c r="J33" s="422"/>
      <c r="K33" s="185"/>
      <c r="L33" s="211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284"/>
      <c r="AJ33" s="118"/>
      <c r="AK33" s="118"/>
    </row>
    <row r="34" spans="1:37" ht="30" customHeight="1">
      <c r="A34" s="394" t="s">
        <v>385</v>
      </c>
      <c r="B34" s="394"/>
      <c r="C34" s="394"/>
      <c r="D34" s="394"/>
      <c r="E34" s="394"/>
      <c r="F34" s="394"/>
      <c r="G34" s="394"/>
      <c r="H34" s="394"/>
      <c r="I34" s="394"/>
      <c r="J34" s="346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284"/>
      <c r="AJ34" s="118"/>
      <c r="AK34" s="118"/>
    </row>
    <row r="35" spans="1:37" ht="12.75">
      <c r="A35" s="357" t="s">
        <v>724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</row>
    <row r="36" spans="1:37" ht="12.75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</row>
    <row r="37" spans="1:37" ht="12.75">
      <c r="A37" s="357"/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</row>
    <row r="38" spans="11:34" ht="18">
      <c r="K38" s="31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ht="18">
      <c r="K39" s="345"/>
    </row>
    <row r="40" ht="18">
      <c r="K40" s="345"/>
    </row>
    <row r="41" ht="18">
      <c r="K41" s="345"/>
    </row>
    <row r="42" ht="18">
      <c r="K42" s="345"/>
    </row>
    <row r="43" ht="18">
      <c r="K43" s="345"/>
    </row>
    <row r="44" ht="18">
      <c r="K44" s="345"/>
    </row>
    <row r="45" ht="18">
      <c r="K45" s="345"/>
    </row>
    <row r="46" ht="18">
      <c r="K46" s="345"/>
    </row>
    <row r="47" ht="18">
      <c r="K47" s="345"/>
    </row>
    <row r="48" ht="18">
      <c r="K48" s="345"/>
    </row>
    <row r="49" ht="18">
      <c r="K49" s="345"/>
    </row>
    <row r="50" ht="18">
      <c r="K50" s="345"/>
    </row>
    <row r="51" ht="18">
      <c r="K51" s="345"/>
    </row>
    <row r="52" ht="18">
      <c r="K52" s="345"/>
    </row>
    <row r="53" ht="18">
      <c r="K53" s="345"/>
    </row>
    <row r="54" ht="18">
      <c r="K54" s="345"/>
    </row>
    <row r="55" ht="18">
      <c r="K55" s="345"/>
    </row>
    <row r="56" ht="18">
      <c r="K56" s="345"/>
    </row>
    <row r="57" ht="18">
      <c r="K57" s="345"/>
    </row>
    <row r="58" ht="18">
      <c r="K58" s="345"/>
    </row>
    <row r="59" ht="18">
      <c r="K59" s="345"/>
    </row>
    <row r="60" ht="18">
      <c r="K60" s="345"/>
    </row>
    <row r="61" ht="18">
      <c r="K61" s="345"/>
    </row>
    <row r="62" ht="18">
      <c r="K62" s="345"/>
    </row>
    <row r="63" ht="18">
      <c r="K63" s="345"/>
    </row>
    <row r="64" ht="18">
      <c r="K64" s="345"/>
    </row>
    <row r="65" ht="18">
      <c r="K65" s="345"/>
    </row>
    <row r="66" ht="18">
      <c r="K66" s="345"/>
    </row>
    <row r="67" ht="18">
      <c r="K67" s="345"/>
    </row>
    <row r="68" ht="18">
      <c r="K68" s="345"/>
    </row>
    <row r="69" ht="18">
      <c r="K69" s="345"/>
    </row>
    <row r="70" ht="18">
      <c r="K70" s="345"/>
    </row>
    <row r="71" ht="18">
      <c r="K71" s="345"/>
    </row>
    <row r="72" ht="18">
      <c r="K72" s="345"/>
    </row>
    <row r="73" ht="18">
      <c r="K73" s="345"/>
    </row>
    <row r="74" ht="18">
      <c r="K74" s="345"/>
    </row>
    <row r="75" ht="18">
      <c r="K75" s="345"/>
    </row>
    <row r="76" ht="18">
      <c r="K76" s="345"/>
    </row>
    <row r="77" ht="18">
      <c r="K77" s="345"/>
    </row>
    <row r="78" ht="18">
      <c r="K78" s="345"/>
    </row>
    <row r="79" ht="18">
      <c r="K79" s="345"/>
    </row>
    <row r="80" ht="18">
      <c r="K80" s="345"/>
    </row>
    <row r="81" ht="18">
      <c r="K81" s="345"/>
    </row>
    <row r="82" ht="18">
      <c r="K82" s="345"/>
    </row>
    <row r="83" ht="18">
      <c r="K83" s="345"/>
    </row>
    <row r="84" ht="18">
      <c r="K84" s="345"/>
    </row>
    <row r="85" ht="18">
      <c r="K85" s="345"/>
    </row>
    <row r="86" ht="18">
      <c r="K86" s="345"/>
    </row>
    <row r="87" ht="18">
      <c r="K87" s="345"/>
    </row>
    <row r="88" ht="18">
      <c r="K88" s="345"/>
    </row>
    <row r="89" ht="18">
      <c r="K89" s="345"/>
    </row>
    <row r="90" ht="18">
      <c r="K90" s="345"/>
    </row>
    <row r="91" ht="18">
      <c r="K91" s="345"/>
    </row>
    <row r="92" ht="18">
      <c r="K92" s="345"/>
    </row>
    <row r="93" ht="18">
      <c r="K93" s="345"/>
    </row>
    <row r="94" ht="18">
      <c r="K94" s="345"/>
    </row>
    <row r="95" ht="18">
      <c r="K95" s="345"/>
    </row>
    <row r="96" ht="18">
      <c r="K96" s="345"/>
    </row>
    <row r="97" ht="18">
      <c r="K97" s="345"/>
    </row>
    <row r="98" ht="18">
      <c r="K98" s="345"/>
    </row>
    <row r="99" ht="18">
      <c r="K99" s="345"/>
    </row>
    <row r="100" ht="18">
      <c r="K100" s="345"/>
    </row>
    <row r="101" ht="18">
      <c r="K101" s="345"/>
    </row>
    <row r="102" ht="18">
      <c r="K102" s="345"/>
    </row>
    <row r="103" ht="18">
      <c r="K103" s="345"/>
    </row>
    <row r="104" ht="18">
      <c r="K104" s="345"/>
    </row>
    <row r="105" ht="18">
      <c r="K105" s="345"/>
    </row>
    <row r="106" ht="18">
      <c r="K106" s="345"/>
    </row>
    <row r="107" ht="18">
      <c r="K107" s="345"/>
    </row>
    <row r="108" ht="18">
      <c r="K108" s="345"/>
    </row>
    <row r="109" ht="18">
      <c r="K109" s="345"/>
    </row>
    <row r="110" ht="18">
      <c r="K110" s="345"/>
    </row>
    <row r="111" ht="18">
      <c r="K111" s="345"/>
    </row>
    <row r="112" ht="18">
      <c r="K112" s="345"/>
    </row>
    <row r="113" ht="18">
      <c r="K113" s="345"/>
    </row>
    <row r="114" ht="18">
      <c r="K114" s="345"/>
    </row>
    <row r="115" ht="18">
      <c r="K115" s="345"/>
    </row>
    <row r="116" ht="18">
      <c r="K116" s="345"/>
    </row>
    <row r="117" ht="18">
      <c r="K117" s="345"/>
    </row>
    <row r="118" ht="18">
      <c r="K118" s="345"/>
    </row>
    <row r="119" ht="18">
      <c r="K119" s="345"/>
    </row>
    <row r="120" ht="18">
      <c r="K120" s="345"/>
    </row>
    <row r="121" ht="18">
      <c r="K121" s="345"/>
    </row>
    <row r="122" ht="18">
      <c r="K122" s="345"/>
    </row>
    <row r="123" ht="18">
      <c r="K123" s="345"/>
    </row>
    <row r="124" ht="18">
      <c r="K124" s="345"/>
    </row>
    <row r="125" ht="18">
      <c r="K125" s="345"/>
    </row>
    <row r="126" ht="18">
      <c r="K126" s="345"/>
    </row>
    <row r="127" ht="18">
      <c r="K127" s="345"/>
    </row>
    <row r="128" ht="18">
      <c r="K128" s="345"/>
    </row>
    <row r="129" ht="18">
      <c r="K129" s="345"/>
    </row>
    <row r="130" ht="18">
      <c r="K130" s="345"/>
    </row>
    <row r="131" ht="18">
      <c r="K131" s="345"/>
    </row>
    <row r="132" ht="18">
      <c r="K132" s="345"/>
    </row>
    <row r="133" ht="18">
      <c r="K133" s="345"/>
    </row>
    <row r="134" ht="18">
      <c r="K134" s="345"/>
    </row>
    <row r="135" ht="18">
      <c r="K135" s="345"/>
    </row>
    <row r="136" ht="18">
      <c r="K136" s="345"/>
    </row>
    <row r="137" ht="18">
      <c r="K137" s="345"/>
    </row>
    <row r="138" ht="18">
      <c r="K138" s="345"/>
    </row>
    <row r="139" ht="18">
      <c r="K139" s="345"/>
    </row>
    <row r="140" ht="18">
      <c r="K140" s="345"/>
    </row>
    <row r="141" ht="18">
      <c r="K141" s="345"/>
    </row>
    <row r="142" ht="18">
      <c r="K142" s="345"/>
    </row>
    <row r="143" ht="18">
      <c r="K143" s="345"/>
    </row>
    <row r="144" ht="18">
      <c r="K144" s="345"/>
    </row>
    <row r="145" ht="18">
      <c r="K145" s="345"/>
    </row>
    <row r="146" ht="18">
      <c r="K146" s="345"/>
    </row>
    <row r="147" ht="18">
      <c r="K147" s="345"/>
    </row>
    <row r="148" ht="18">
      <c r="K148" s="345"/>
    </row>
    <row r="149" ht="18">
      <c r="K149" s="345"/>
    </row>
    <row r="150" ht="18">
      <c r="K150" s="345"/>
    </row>
    <row r="151" ht="18">
      <c r="K151" s="345"/>
    </row>
    <row r="152" ht="18">
      <c r="K152" s="345"/>
    </row>
    <row r="153" ht="18">
      <c r="K153" s="345"/>
    </row>
    <row r="154" ht="18">
      <c r="K154" s="345"/>
    </row>
    <row r="155" ht="18">
      <c r="K155" s="345"/>
    </row>
    <row r="156" ht="18">
      <c r="K156" s="345"/>
    </row>
    <row r="157" ht="18">
      <c r="K157" s="345"/>
    </row>
    <row r="158" ht="18">
      <c r="K158" s="345"/>
    </row>
    <row r="159" ht="18">
      <c r="K159" s="345"/>
    </row>
    <row r="160" ht="18">
      <c r="K160" s="345"/>
    </row>
    <row r="161" ht="18">
      <c r="K161" s="345"/>
    </row>
    <row r="162" ht="18">
      <c r="K162" s="345"/>
    </row>
    <row r="163" ht="18">
      <c r="K163" s="345"/>
    </row>
    <row r="164" ht="18">
      <c r="K164" s="345"/>
    </row>
    <row r="165" ht="18">
      <c r="K165" s="345"/>
    </row>
    <row r="166" ht="18">
      <c r="K166" s="345"/>
    </row>
    <row r="167" ht="18">
      <c r="K167" s="345"/>
    </row>
    <row r="168" ht="18">
      <c r="K168" s="345"/>
    </row>
    <row r="169" ht="18">
      <c r="K169" s="345"/>
    </row>
    <row r="170" ht="18">
      <c r="K170" s="345"/>
    </row>
    <row r="171" ht="18">
      <c r="K171" s="345"/>
    </row>
    <row r="172" ht="18">
      <c r="K172" s="345"/>
    </row>
    <row r="173" ht="18">
      <c r="K173" s="345"/>
    </row>
    <row r="174" ht="18">
      <c r="K174" s="345"/>
    </row>
    <row r="175" ht="18">
      <c r="K175" s="345"/>
    </row>
    <row r="176" ht="18">
      <c r="K176" s="345"/>
    </row>
    <row r="177" ht="18">
      <c r="K177" s="345"/>
    </row>
    <row r="178" ht="18">
      <c r="K178" s="345"/>
    </row>
    <row r="179" ht="18">
      <c r="K179" s="345"/>
    </row>
    <row r="180" ht="18">
      <c r="K180" s="345"/>
    </row>
    <row r="181" ht="18">
      <c r="K181" s="345"/>
    </row>
    <row r="182" ht="18">
      <c r="K182" s="345"/>
    </row>
    <row r="183" ht="18">
      <c r="K183" s="345"/>
    </row>
    <row r="184" ht="18">
      <c r="K184" s="345"/>
    </row>
    <row r="185" ht="18">
      <c r="K185" s="345"/>
    </row>
    <row r="186" ht="18">
      <c r="K186" s="345"/>
    </row>
    <row r="187" ht="18">
      <c r="K187" s="345"/>
    </row>
    <row r="188" ht="18">
      <c r="K188" s="345"/>
    </row>
    <row r="189" ht="18">
      <c r="K189" s="345"/>
    </row>
    <row r="190" ht="18">
      <c r="K190" s="345"/>
    </row>
    <row r="191" ht="18">
      <c r="K191" s="345"/>
    </row>
    <row r="192" ht="18">
      <c r="K192" s="345"/>
    </row>
    <row r="193" ht="18">
      <c r="K193" s="345"/>
    </row>
    <row r="194" ht="18">
      <c r="K194" s="345"/>
    </row>
    <row r="195" ht="18">
      <c r="K195" s="345"/>
    </row>
    <row r="196" ht="18">
      <c r="K196" s="345"/>
    </row>
    <row r="197" ht="18">
      <c r="K197" s="345"/>
    </row>
    <row r="198" ht="18">
      <c r="K198" s="345"/>
    </row>
    <row r="199" ht="18">
      <c r="K199" s="345"/>
    </row>
    <row r="200" ht="18">
      <c r="K200" s="345"/>
    </row>
    <row r="201" ht="18">
      <c r="K201" s="345"/>
    </row>
    <row r="202" ht="18">
      <c r="K202" s="345"/>
    </row>
    <row r="203" ht="18">
      <c r="K203" s="345"/>
    </row>
    <row r="204" ht="18">
      <c r="K204" s="345"/>
    </row>
    <row r="205" ht="18">
      <c r="K205" s="345"/>
    </row>
    <row r="206" ht="18">
      <c r="K206" s="345"/>
    </row>
    <row r="207" ht="18">
      <c r="K207" s="345"/>
    </row>
    <row r="208" ht="18">
      <c r="K208" s="345"/>
    </row>
    <row r="209" ht="18">
      <c r="K209" s="345"/>
    </row>
    <row r="210" ht="18">
      <c r="K210" s="345"/>
    </row>
    <row r="211" ht="18">
      <c r="K211" s="345"/>
    </row>
    <row r="212" ht="18">
      <c r="K212" s="345"/>
    </row>
    <row r="213" ht="18">
      <c r="K213" s="345"/>
    </row>
    <row r="214" ht="18">
      <c r="K214" s="345"/>
    </row>
    <row r="215" ht="18">
      <c r="K215" s="345"/>
    </row>
    <row r="216" ht="18">
      <c r="K216" s="345"/>
    </row>
    <row r="217" ht="18">
      <c r="K217" s="345"/>
    </row>
    <row r="218" ht="18">
      <c r="K218" s="345"/>
    </row>
    <row r="219" ht="18">
      <c r="K219" s="345"/>
    </row>
    <row r="220" ht="18">
      <c r="K220" s="345"/>
    </row>
    <row r="221" ht="18">
      <c r="K221" s="345"/>
    </row>
    <row r="222" ht="18">
      <c r="K222" s="345"/>
    </row>
    <row r="223" ht="18">
      <c r="K223" s="345"/>
    </row>
    <row r="224" ht="18">
      <c r="K224" s="345"/>
    </row>
    <row r="225" ht="18">
      <c r="K225" s="345"/>
    </row>
    <row r="226" ht="18">
      <c r="K226" s="345"/>
    </row>
    <row r="227" ht="18">
      <c r="K227" s="345"/>
    </row>
    <row r="228" ht="18">
      <c r="K228" s="345"/>
    </row>
    <row r="229" ht="18">
      <c r="K229" s="345"/>
    </row>
    <row r="230" ht="18">
      <c r="K230" s="345"/>
    </row>
    <row r="231" ht="18">
      <c r="K231" s="345"/>
    </row>
    <row r="232" ht="18">
      <c r="K232" s="345"/>
    </row>
    <row r="233" ht="18">
      <c r="K233" s="345"/>
    </row>
    <row r="234" ht="18">
      <c r="K234" s="345"/>
    </row>
    <row r="235" ht="18">
      <c r="K235" s="345"/>
    </row>
    <row r="236" ht="18">
      <c r="K236" s="345"/>
    </row>
    <row r="237" ht="18">
      <c r="K237" s="345"/>
    </row>
    <row r="238" ht="18">
      <c r="K238" s="345"/>
    </row>
    <row r="239" ht="18">
      <c r="K239" s="345"/>
    </row>
    <row r="240" ht="18">
      <c r="K240" s="345"/>
    </row>
    <row r="241" ht="18">
      <c r="K241" s="345"/>
    </row>
    <row r="242" ht="18">
      <c r="K242" s="345"/>
    </row>
    <row r="243" ht="18">
      <c r="K243" s="345"/>
    </row>
    <row r="244" ht="18">
      <c r="K244" s="345"/>
    </row>
    <row r="245" ht="18">
      <c r="K245" s="345"/>
    </row>
    <row r="246" ht="18">
      <c r="K246" s="345"/>
    </row>
    <row r="247" ht="18">
      <c r="K247" s="345"/>
    </row>
    <row r="248" ht="18">
      <c r="K248" s="345"/>
    </row>
    <row r="249" ht="18">
      <c r="K249" s="345"/>
    </row>
    <row r="250" ht="18">
      <c r="K250" s="345"/>
    </row>
    <row r="251" ht="18">
      <c r="K251" s="345"/>
    </row>
    <row r="252" ht="18">
      <c r="K252" s="345"/>
    </row>
    <row r="253" ht="18">
      <c r="K253" s="345"/>
    </row>
    <row r="254" ht="18">
      <c r="K254" s="345"/>
    </row>
    <row r="255" ht="18">
      <c r="K255" s="345"/>
    </row>
    <row r="256" ht="18">
      <c r="K256" s="345"/>
    </row>
    <row r="257" ht="18">
      <c r="K257" s="345"/>
    </row>
    <row r="258" ht="18">
      <c r="K258" s="345"/>
    </row>
    <row r="259" ht="18">
      <c r="K259" s="345"/>
    </row>
    <row r="260" ht="18">
      <c r="K260" s="345"/>
    </row>
    <row r="261" ht="18">
      <c r="K261" s="345"/>
    </row>
    <row r="262" ht="18">
      <c r="K262" s="345"/>
    </row>
    <row r="263" ht="18">
      <c r="K263" s="345"/>
    </row>
    <row r="264" ht="18">
      <c r="K264" s="345"/>
    </row>
    <row r="265" ht="18">
      <c r="K265" s="345"/>
    </row>
    <row r="266" ht="18">
      <c r="K266" s="345"/>
    </row>
    <row r="267" ht="18">
      <c r="K267" s="345"/>
    </row>
    <row r="268" ht="18">
      <c r="K268" s="345"/>
    </row>
    <row r="269" ht="18">
      <c r="K269" s="345"/>
    </row>
    <row r="270" ht="18">
      <c r="K270" s="345"/>
    </row>
    <row r="271" ht="18">
      <c r="K271" s="345"/>
    </row>
    <row r="272" ht="18">
      <c r="K272" s="345"/>
    </row>
    <row r="273" ht="18">
      <c r="K273" s="345"/>
    </row>
    <row r="274" ht="18">
      <c r="K274" s="345"/>
    </row>
    <row r="275" ht="18">
      <c r="K275" s="345"/>
    </row>
    <row r="276" ht="18">
      <c r="K276" s="345"/>
    </row>
    <row r="277" ht="18">
      <c r="K277" s="345"/>
    </row>
    <row r="278" ht="18">
      <c r="K278" s="345"/>
    </row>
    <row r="279" ht="18">
      <c r="K279" s="345"/>
    </row>
    <row r="280" ht="18">
      <c r="K280" s="345"/>
    </row>
    <row r="281" ht="18">
      <c r="K281" s="345"/>
    </row>
    <row r="282" ht="18">
      <c r="K282" s="345"/>
    </row>
    <row r="283" ht="18">
      <c r="K283" s="345"/>
    </row>
    <row r="284" ht="18">
      <c r="K284" s="345"/>
    </row>
    <row r="285" ht="18">
      <c r="K285" s="345"/>
    </row>
    <row r="286" ht="18">
      <c r="K286" s="345"/>
    </row>
    <row r="287" ht="18">
      <c r="K287" s="345"/>
    </row>
    <row r="288" ht="18">
      <c r="K288" s="345"/>
    </row>
    <row r="289" ht="18">
      <c r="K289" s="345"/>
    </row>
    <row r="290" ht="18">
      <c r="K290" s="345"/>
    </row>
    <row r="291" ht="18">
      <c r="K291" s="345"/>
    </row>
    <row r="292" ht="18">
      <c r="K292" s="345"/>
    </row>
    <row r="293" ht="18">
      <c r="K293" s="345"/>
    </row>
    <row r="294" ht="18">
      <c r="K294" s="345"/>
    </row>
    <row r="295" ht="18">
      <c r="K295" s="345"/>
    </row>
    <row r="296" ht="18">
      <c r="K296" s="345"/>
    </row>
    <row r="297" ht="18">
      <c r="K297" s="345"/>
    </row>
    <row r="298" ht="18">
      <c r="K298" s="345"/>
    </row>
    <row r="299" ht="18">
      <c r="K299" s="345"/>
    </row>
    <row r="300" ht="18">
      <c r="K300" s="345"/>
    </row>
    <row r="301" ht="18">
      <c r="K301" s="345"/>
    </row>
    <row r="302" ht="18">
      <c r="K302" s="345"/>
    </row>
    <row r="303" ht="18">
      <c r="K303" s="345"/>
    </row>
    <row r="304" ht="18">
      <c r="K304" s="345"/>
    </row>
    <row r="305" ht="18">
      <c r="K305" s="345"/>
    </row>
    <row r="306" ht="18">
      <c r="K306" s="345"/>
    </row>
    <row r="307" ht="18">
      <c r="K307" s="345"/>
    </row>
    <row r="308" ht="18">
      <c r="K308" s="345"/>
    </row>
    <row r="309" ht="18">
      <c r="K309" s="345"/>
    </row>
    <row r="310" ht="18">
      <c r="K310" s="345"/>
    </row>
    <row r="311" ht="18">
      <c r="K311" s="345"/>
    </row>
    <row r="312" ht="18">
      <c r="K312" s="345"/>
    </row>
    <row r="313" ht="18">
      <c r="K313" s="345"/>
    </row>
    <row r="314" ht="18">
      <c r="K314" s="345"/>
    </row>
    <row r="315" ht="18">
      <c r="K315" s="345"/>
    </row>
    <row r="316" ht="18">
      <c r="K316" s="345"/>
    </row>
    <row r="317" ht="18">
      <c r="K317" s="345"/>
    </row>
    <row r="318" ht="18">
      <c r="K318" s="345"/>
    </row>
    <row r="319" ht="18">
      <c r="K319" s="345"/>
    </row>
    <row r="320" ht="18">
      <c r="K320" s="345"/>
    </row>
    <row r="321" ht="18">
      <c r="K321" s="345"/>
    </row>
    <row r="322" ht="18">
      <c r="K322" s="345"/>
    </row>
    <row r="323" ht="18">
      <c r="K323" s="345"/>
    </row>
    <row r="324" ht="18">
      <c r="K324" s="345"/>
    </row>
    <row r="325" ht="18">
      <c r="K325" s="345"/>
    </row>
    <row r="326" ht="18">
      <c r="K326" s="345"/>
    </row>
    <row r="327" ht="18">
      <c r="K327" s="345"/>
    </row>
    <row r="328" ht="18">
      <c r="K328" s="345"/>
    </row>
    <row r="329" ht="18">
      <c r="K329" s="345"/>
    </row>
    <row r="330" ht="18">
      <c r="K330" s="345"/>
    </row>
    <row r="331" ht="18">
      <c r="K331" s="345"/>
    </row>
    <row r="332" ht="18">
      <c r="K332" s="345"/>
    </row>
    <row r="333" ht="18">
      <c r="K333" s="345"/>
    </row>
    <row r="334" ht="18">
      <c r="K334" s="345"/>
    </row>
    <row r="335" ht="18">
      <c r="K335" s="345"/>
    </row>
    <row r="336" ht="18">
      <c r="K336" s="345"/>
    </row>
  </sheetData>
  <sheetProtection/>
  <mergeCells count="30">
    <mergeCell ref="B27:D27"/>
    <mergeCell ref="A35:AK37"/>
    <mergeCell ref="A34:I34"/>
    <mergeCell ref="A33:D33"/>
    <mergeCell ref="C31:F31"/>
    <mergeCell ref="G32:J32"/>
    <mergeCell ref="C32:F32"/>
    <mergeCell ref="C30:F30"/>
    <mergeCell ref="G30:J30"/>
    <mergeCell ref="A29:C29"/>
    <mergeCell ref="J9:J10"/>
    <mergeCell ref="A23:J23"/>
    <mergeCell ref="A19:J19"/>
    <mergeCell ref="A28:I28"/>
    <mergeCell ref="E33:J33"/>
    <mergeCell ref="G31:J31"/>
    <mergeCell ref="A32:B32"/>
    <mergeCell ref="A31:B31"/>
    <mergeCell ref="D29:E29"/>
    <mergeCell ref="A11:J11"/>
    <mergeCell ref="A1:AK1"/>
    <mergeCell ref="A30:B30"/>
    <mergeCell ref="A25:D25"/>
    <mergeCell ref="A21:D21"/>
    <mergeCell ref="A3:D3"/>
    <mergeCell ref="A17:J17"/>
    <mergeCell ref="A13:J13"/>
    <mergeCell ref="A15:J15"/>
    <mergeCell ref="A8:J8"/>
    <mergeCell ref="J4:J6"/>
  </mergeCells>
  <printOptions/>
  <pageMargins left="0.58" right="0.44" top="0.2362204724409449" bottom="0.44" header="0.1968503937007874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I14">
      <selection activeCell="AH14" sqref="K1:AH16384"/>
    </sheetView>
  </sheetViews>
  <sheetFormatPr defaultColWidth="9.140625" defaultRowHeight="12.75"/>
  <cols>
    <col min="1" max="1" width="6.8515625" style="10" customWidth="1"/>
    <col min="2" max="2" width="33.421875" style="0" customWidth="1"/>
    <col min="3" max="3" width="11.28125" style="10" customWidth="1"/>
    <col min="4" max="4" width="8.57421875" style="10" customWidth="1"/>
    <col min="5" max="6" width="10.57421875" style="10" customWidth="1"/>
    <col min="7" max="7" width="13.8515625" style="10" customWidth="1"/>
    <col min="8" max="8" width="10.28125" style="10" customWidth="1"/>
    <col min="9" max="9" width="14.57421875" style="15" customWidth="1"/>
    <col min="10" max="10" width="12.140625" style="10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23.140625" style="338" customWidth="1"/>
    <col min="36" max="36" width="12.57421875" style="0" customWidth="1"/>
    <col min="37" max="37" width="17.140625" style="0" customWidth="1"/>
  </cols>
  <sheetData>
    <row r="1" spans="1:34" ht="20.25" hidden="1">
      <c r="A1" s="21"/>
      <c r="B1" s="22"/>
      <c r="C1" s="21"/>
      <c r="D1" s="21"/>
      <c r="E1" s="21"/>
      <c r="F1" s="21"/>
      <c r="G1" s="21"/>
      <c r="H1" s="21"/>
      <c r="I1" s="23"/>
      <c r="J1" s="2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</row>
    <row r="2" spans="1:37" s="66" customFormat="1" ht="46.5" customHeight="1">
      <c r="A2" s="368" t="s">
        <v>738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</row>
    <row r="3" spans="1:37" s="51" customFormat="1" ht="71.25" customHeight="1">
      <c r="A3" s="172" t="s">
        <v>13</v>
      </c>
      <c r="B3" s="173" t="s">
        <v>225</v>
      </c>
      <c r="C3" s="172" t="s">
        <v>192</v>
      </c>
      <c r="D3" s="172" t="s">
        <v>346</v>
      </c>
      <c r="E3" s="172" t="s">
        <v>293</v>
      </c>
      <c r="F3" s="172" t="s">
        <v>294</v>
      </c>
      <c r="G3" s="172" t="s">
        <v>300</v>
      </c>
      <c r="H3" s="172" t="s">
        <v>125</v>
      </c>
      <c r="I3" s="181" t="s">
        <v>345</v>
      </c>
      <c r="J3" s="181" t="s">
        <v>295</v>
      </c>
      <c r="K3" s="187" t="s">
        <v>690</v>
      </c>
      <c r="L3" s="187" t="s">
        <v>691</v>
      </c>
      <c r="M3" s="187" t="s">
        <v>692</v>
      </c>
      <c r="N3" s="187" t="s">
        <v>693</v>
      </c>
      <c r="O3" s="187" t="s">
        <v>694</v>
      </c>
      <c r="P3" s="187" t="s">
        <v>695</v>
      </c>
      <c r="Q3" s="187" t="s">
        <v>696</v>
      </c>
      <c r="R3" s="187" t="s">
        <v>697</v>
      </c>
      <c r="S3" s="187" t="s">
        <v>698</v>
      </c>
      <c r="T3" s="187" t="s">
        <v>699</v>
      </c>
      <c r="U3" s="187" t="s">
        <v>700</v>
      </c>
      <c r="V3" s="187" t="s">
        <v>701</v>
      </c>
      <c r="W3" s="187" t="s">
        <v>702</v>
      </c>
      <c r="X3" s="187" t="s">
        <v>703</v>
      </c>
      <c r="Y3" s="187" t="s">
        <v>704</v>
      </c>
      <c r="Z3" s="187" t="s">
        <v>705</v>
      </c>
      <c r="AA3" s="187" t="s">
        <v>706</v>
      </c>
      <c r="AB3" s="187" t="s">
        <v>707</v>
      </c>
      <c r="AC3" s="187" t="s">
        <v>708</v>
      </c>
      <c r="AD3" s="187" t="s">
        <v>709</v>
      </c>
      <c r="AE3" s="187" t="s">
        <v>710</v>
      </c>
      <c r="AF3" s="187" t="s">
        <v>711</v>
      </c>
      <c r="AG3" s="187" t="s">
        <v>712</v>
      </c>
      <c r="AH3" s="187" t="s">
        <v>713</v>
      </c>
      <c r="AI3" s="172" t="s">
        <v>719</v>
      </c>
      <c r="AJ3" s="244" t="s">
        <v>716</v>
      </c>
      <c r="AK3" s="244" t="s">
        <v>717</v>
      </c>
    </row>
    <row r="4" spans="1:37" ht="15.75" customHeight="1">
      <c r="A4" s="441" t="s">
        <v>405</v>
      </c>
      <c r="B4" s="442"/>
      <c r="C4" s="442"/>
      <c r="D4" s="443"/>
      <c r="E4" s="192"/>
      <c r="F4" s="192"/>
      <c r="G4" s="192"/>
      <c r="H4" s="192"/>
      <c r="I4" s="192"/>
      <c r="J4" s="192"/>
      <c r="K4" s="185">
        <v>1</v>
      </c>
      <c r="L4" s="185">
        <v>2</v>
      </c>
      <c r="M4" s="185">
        <v>3</v>
      </c>
      <c r="N4" s="185">
        <v>4</v>
      </c>
      <c r="O4" s="185">
        <v>5</v>
      </c>
      <c r="P4" s="185">
        <v>6</v>
      </c>
      <c r="Q4" s="185">
        <v>7</v>
      </c>
      <c r="R4" s="185">
        <v>8</v>
      </c>
      <c r="S4" s="185">
        <v>9</v>
      </c>
      <c r="T4" s="185">
        <v>10</v>
      </c>
      <c r="U4" s="185">
        <v>11</v>
      </c>
      <c r="V4" s="185">
        <v>12</v>
      </c>
      <c r="W4" s="185">
        <v>13</v>
      </c>
      <c r="X4" s="185">
        <v>14</v>
      </c>
      <c r="Y4" s="185">
        <v>15</v>
      </c>
      <c r="Z4" s="185">
        <v>16</v>
      </c>
      <c r="AA4" s="185">
        <v>17</v>
      </c>
      <c r="AB4" s="185">
        <v>18</v>
      </c>
      <c r="AC4" s="185">
        <v>19</v>
      </c>
      <c r="AD4" s="185">
        <v>20</v>
      </c>
      <c r="AE4" s="185">
        <v>21</v>
      </c>
      <c r="AF4" s="185">
        <v>22</v>
      </c>
      <c r="AG4" s="185">
        <v>23</v>
      </c>
      <c r="AH4" s="185">
        <v>24</v>
      </c>
      <c r="AI4" s="339"/>
      <c r="AJ4" s="118"/>
      <c r="AK4" s="118"/>
    </row>
    <row r="5" spans="1:37" ht="45">
      <c r="A5" s="122">
        <v>1</v>
      </c>
      <c r="B5" s="148" t="s">
        <v>650</v>
      </c>
      <c r="C5" s="122" t="s">
        <v>266</v>
      </c>
      <c r="D5" s="122" t="s">
        <v>137</v>
      </c>
      <c r="E5" s="122" t="s">
        <v>669</v>
      </c>
      <c r="F5" s="122" t="s">
        <v>396</v>
      </c>
      <c r="G5" s="122" t="s">
        <v>396</v>
      </c>
      <c r="H5" s="122">
        <v>2020</v>
      </c>
      <c r="I5" s="121" t="s">
        <v>441</v>
      </c>
      <c r="J5" s="167" t="s">
        <v>619</v>
      </c>
      <c r="K5" s="185">
        <v>100</v>
      </c>
      <c r="L5" s="185">
        <v>0</v>
      </c>
      <c r="M5" s="185">
        <v>0</v>
      </c>
      <c r="N5" s="185">
        <v>25</v>
      </c>
      <c r="O5" s="185">
        <v>0</v>
      </c>
      <c r="P5" s="185">
        <v>35</v>
      </c>
      <c r="Q5" s="185">
        <v>560</v>
      </c>
      <c r="R5" s="185">
        <v>40</v>
      </c>
      <c r="S5" s="185">
        <v>0</v>
      </c>
      <c r="T5" s="185">
        <v>15</v>
      </c>
      <c r="U5" s="185">
        <v>0</v>
      </c>
      <c r="V5" s="185">
        <v>65</v>
      </c>
      <c r="W5" s="185">
        <v>0</v>
      </c>
      <c r="X5" s="185">
        <v>0</v>
      </c>
      <c r="Y5" s="185">
        <v>0</v>
      </c>
      <c r="Z5" s="185">
        <v>0</v>
      </c>
      <c r="AA5" s="185">
        <v>40</v>
      </c>
      <c r="AB5" s="185">
        <v>550</v>
      </c>
      <c r="AC5" s="185">
        <v>0</v>
      </c>
      <c r="AD5" s="185">
        <v>0</v>
      </c>
      <c r="AE5" s="185">
        <v>0</v>
      </c>
      <c r="AF5" s="185">
        <v>0</v>
      </c>
      <c r="AG5" s="185">
        <v>0</v>
      </c>
      <c r="AH5" s="185">
        <v>0</v>
      </c>
      <c r="AI5" s="267">
        <f>SUM(K5:AH5)</f>
        <v>1430</v>
      </c>
      <c r="AJ5" s="334"/>
      <c r="AK5" s="334"/>
    </row>
    <row r="6" spans="1:37" s="20" customFormat="1" ht="45">
      <c r="A6" s="122">
        <v>2</v>
      </c>
      <c r="B6" s="148" t="s">
        <v>649</v>
      </c>
      <c r="C6" s="122" t="s">
        <v>266</v>
      </c>
      <c r="D6" s="122" t="s">
        <v>137</v>
      </c>
      <c r="E6" s="122" t="s">
        <v>670</v>
      </c>
      <c r="F6" s="122" t="s">
        <v>396</v>
      </c>
      <c r="G6" s="122" t="s">
        <v>396</v>
      </c>
      <c r="H6" s="122">
        <v>2020</v>
      </c>
      <c r="I6" s="121" t="s">
        <v>441</v>
      </c>
      <c r="J6" s="167" t="s">
        <v>619</v>
      </c>
      <c r="K6" s="193">
        <v>15</v>
      </c>
      <c r="L6" s="193">
        <v>0</v>
      </c>
      <c r="M6" s="193">
        <v>0</v>
      </c>
      <c r="N6" s="193">
        <v>25</v>
      </c>
      <c r="O6" s="193">
        <v>0</v>
      </c>
      <c r="P6" s="193">
        <v>35</v>
      </c>
      <c r="Q6" s="193">
        <v>560</v>
      </c>
      <c r="R6" s="193">
        <v>40</v>
      </c>
      <c r="S6" s="193">
        <v>0</v>
      </c>
      <c r="T6" s="185">
        <v>15</v>
      </c>
      <c r="U6" s="193">
        <v>0</v>
      </c>
      <c r="V6" s="193">
        <v>65</v>
      </c>
      <c r="W6" s="193">
        <v>0</v>
      </c>
      <c r="X6" s="193">
        <v>0</v>
      </c>
      <c r="Y6" s="193">
        <v>0</v>
      </c>
      <c r="Z6" s="193">
        <v>0</v>
      </c>
      <c r="AA6" s="193">
        <v>40</v>
      </c>
      <c r="AB6" s="193">
        <v>550</v>
      </c>
      <c r="AC6" s="185">
        <v>0</v>
      </c>
      <c r="AD6" s="193">
        <v>0</v>
      </c>
      <c r="AE6" s="193">
        <v>0</v>
      </c>
      <c r="AF6" s="193">
        <v>0</v>
      </c>
      <c r="AG6" s="193">
        <v>0</v>
      </c>
      <c r="AH6" s="193">
        <v>0</v>
      </c>
      <c r="AI6" s="267">
        <f aca="true" t="shared" si="0" ref="AI6:AI18">SUM(K6:AH6)</f>
        <v>1345</v>
      </c>
      <c r="AJ6" s="334"/>
      <c r="AK6" s="334"/>
    </row>
    <row r="7" spans="1:37" s="20" customFormat="1" ht="45">
      <c r="A7" s="122">
        <v>3</v>
      </c>
      <c r="B7" s="148" t="s">
        <v>648</v>
      </c>
      <c r="C7" s="122" t="s">
        <v>266</v>
      </c>
      <c r="D7" s="122" t="s">
        <v>137</v>
      </c>
      <c r="E7" s="122" t="s">
        <v>671</v>
      </c>
      <c r="F7" s="122" t="s">
        <v>396</v>
      </c>
      <c r="G7" s="122" t="s">
        <v>396</v>
      </c>
      <c r="H7" s="122">
        <v>2020</v>
      </c>
      <c r="I7" s="121" t="s">
        <v>441</v>
      </c>
      <c r="J7" s="167" t="s">
        <v>619</v>
      </c>
      <c r="K7" s="193">
        <v>100</v>
      </c>
      <c r="L7" s="193">
        <v>0</v>
      </c>
      <c r="M7" s="193">
        <v>0</v>
      </c>
      <c r="N7" s="193">
        <v>25</v>
      </c>
      <c r="O7" s="193">
        <v>0</v>
      </c>
      <c r="P7" s="193">
        <v>35</v>
      </c>
      <c r="Q7" s="193">
        <v>560</v>
      </c>
      <c r="R7" s="193">
        <v>40</v>
      </c>
      <c r="S7" s="193">
        <v>0</v>
      </c>
      <c r="T7" s="185">
        <v>15</v>
      </c>
      <c r="U7" s="193">
        <v>0</v>
      </c>
      <c r="V7" s="193">
        <v>65</v>
      </c>
      <c r="W7" s="193">
        <v>0</v>
      </c>
      <c r="X7" s="193">
        <v>0</v>
      </c>
      <c r="Y7" s="193">
        <v>0</v>
      </c>
      <c r="Z7" s="193">
        <v>0</v>
      </c>
      <c r="AA7" s="193">
        <v>40</v>
      </c>
      <c r="AB7" s="193">
        <v>550</v>
      </c>
      <c r="AC7" s="185">
        <v>0</v>
      </c>
      <c r="AD7" s="193">
        <v>0</v>
      </c>
      <c r="AE7" s="193">
        <v>0</v>
      </c>
      <c r="AF7" s="193">
        <v>40</v>
      </c>
      <c r="AG7" s="193">
        <v>0</v>
      </c>
      <c r="AH7" s="193">
        <v>0</v>
      </c>
      <c r="AI7" s="267">
        <f t="shared" si="0"/>
        <v>1470</v>
      </c>
      <c r="AJ7" s="334"/>
      <c r="AK7" s="334"/>
    </row>
    <row r="8" spans="1:37" ht="45">
      <c r="A8" s="122">
        <v>4</v>
      </c>
      <c r="B8" s="148" t="s">
        <v>647</v>
      </c>
      <c r="C8" s="122" t="s">
        <v>266</v>
      </c>
      <c r="D8" s="122" t="s">
        <v>139</v>
      </c>
      <c r="E8" s="122" t="s">
        <v>672</v>
      </c>
      <c r="F8" s="122" t="s">
        <v>396</v>
      </c>
      <c r="G8" s="122" t="s">
        <v>396</v>
      </c>
      <c r="H8" s="122">
        <v>2020</v>
      </c>
      <c r="I8" s="121" t="s">
        <v>441</v>
      </c>
      <c r="J8" s="167" t="s">
        <v>619</v>
      </c>
      <c r="K8" s="165">
        <v>15</v>
      </c>
      <c r="L8" s="165">
        <v>0</v>
      </c>
      <c r="M8" s="165">
        <v>0</v>
      </c>
      <c r="N8" s="165">
        <v>25</v>
      </c>
      <c r="O8" s="165">
        <v>0</v>
      </c>
      <c r="P8" s="165">
        <v>35</v>
      </c>
      <c r="Q8" s="165">
        <v>590</v>
      </c>
      <c r="R8" s="165">
        <v>55</v>
      </c>
      <c r="S8" s="165">
        <v>0</v>
      </c>
      <c r="T8" s="185">
        <v>15</v>
      </c>
      <c r="U8" s="165">
        <v>0</v>
      </c>
      <c r="V8" s="165">
        <v>30</v>
      </c>
      <c r="W8" s="165">
        <v>0</v>
      </c>
      <c r="X8" s="165">
        <v>0</v>
      </c>
      <c r="Y8" s="165">
        <v>0</v>
      </c>
      <c r="Z8" s="165">
        <v>0</v>
      </c>
      <c r="AA8" s="193">
        <v>40</v>
      </c>
      <c r="AB8" s="165">
        <v>480</v>
      </c>
      <c r="AC8" s="185">
        <v>0</v>
      </c>
      <c r="AD8" s="165">
        <v>0</v>
      </c>
      <c r="AE8" s="165">
        <v>0</v>
      </c>
      <c r="AF8" s="165">
        <v>2</v>
      </c>
      <c r="AG8" s="165">
        <v>0</v>
      </c>
      <c r="AH8" s="165">
        <v>0</v>
      </c>
      <c r="AI8" s="267">
        <f t="shared" si="0"/>
        <v>1287</v>
      </c>
      <c r="AJ8" s="334"/>
      <c r="AK8" s="334"/>
    </row>
    <row r="9" spans="1:37" s="20" customFormat="1" ht="45">
      <c r="A9" s="122">
        <v>5</v>
      </c>
      <c r="B9" s="148" t="s">
        <v>646</v>
      </c>
      <c r="C9" s="122" t="s">
        <v>266</v>
      </c>
      <c r="D9" s="122" t="s">
        <v>139</v>
      </c>
      <c r="E9" s="122" t="s">
        <v>673</v>
      </c>
      <c r="F9" s="122" t="s">
        <v>396</v>
      </c>
      <c r="G9" s="122" t="s">
        <v>396</v>
      </c>
      <c r="H9" s="122">
        <v>2020</v>
      </c>
      <c r="I9" s="121" t="s">
        <v>441</v>
      </c>
      <c r="J9" s="167" t="s">
        <v>619</v>
      </c>
      <c r="K9" s="193">
        <v>100</v>
      </c>
      <c r="L9" s="193">
        <v>0</v>
      </c>
      <c r="M9" s="193">
        <v>0</v>
      </c>
      <c r="N9" s="193">
        <v>25</v>
      </c>
      <c r="O9" s="193">
        <v>0</v>
      </c>
      <c r="P9" s="193">
        <v>35</v>
      </c>
      <c r="Q9" s="193">
        <v>590</v>
      </c>
      <c r="R9" s="193">
        <v>55</v>
      </c>
      <c r="S9" s="193">
        <v>0</v>
      </c>
      <c r="T9" s="193">
        <v>15</v>
      </c>
      <c r="U9" s="193">
        <v>0</v>
      </c>
      <c r="V9" s="193">
        <v>30</v>
      </c>
      <c r="W9" s="193">
        <v>0</v>
      </c>
      <c r="X9" s="193">
        <v>0</v>
      </c>
      <c r="Y9" s="193">
        <v>0</v>
      </c>
      <c r="Z9" s="193">
        <v>0</v>
      </c>
      <c r="AA9" s="193">
        <v>40</v>
      </c>
      <c r="AB9" s="193">
        <v>480</v>
      </c>
      <c r="AC9" s="185">
        <v>0</v>
      </c>
      <c r="AD9" s="193">
        <v>0</v>
      </c>
      <c r="AE9" s="193">
        <v>0</v>
      </c>
      <c r="AF9" s="193">
        <v>40</v>
      </c>
      <c r="AG9" s="193">
        <v>0</v>
      </c>
      <c r="AH9" s="193">
        <v>0</v>
      </c>
      <c r="AI9" s="267">
        <f t="shared" si="0"/>
        <v>1410</v>
      </c>
      <c r="AJ9" s="334"/>
      <c r="AK9" s="334"/>
    </row>
    <row r="10" spans="1:37" s="20" customFormat="1" ht="63.75" customHeight="1">
      <c r="A10" s="122">
        <v>6</v>
      </c>
      <c r="B10" s="148" t="s">
        <v>631</v>
      </c>
      <c r="C10" s="122" t="s">
        <v>266</v>
      </c>
      <c r="D10" s="122" t="s">
        <v>139</v>
      </c>
      <c r="E10" s="122" t="s">
        <v>674</v>
      </c>
      <c r="F10" s="122" t="s">
        <v>396</v>
      </c>
      <c r="G10" s="122" t="s">
        <v>396</v>
      </c>
      <c r="H10" s="122">
        <v>2020</v>
      </c>
      <c r="I10" s="121" t="s">
        <v>441</v>
      </c>
      <c r="J10" s="167" t="s">
        <v>619</v>
      </c>
      <c r="K10" s="193">
        <v>15</v>
      </c>
      <c r="L10" s="193">
        <v>0</v>
      </c>
      <c r="M10" s="193">
        <v>0</v>
      </c>
      <c r="N10" s="193">
        <v>25</v>
      </c>
      <c r="O10" s="193">
        <v>0</v>
      </c>
      <c r="P10" s="193">
        <v>35</v>
      </c>
      <c r="Q10" s="193">
        <v>590</v>
      </c>
      <c r="R10" s="193">
        <v>55</v>
      </c>
      <c r="S10" s="193">
        <v>0</v>
      </c>
      <c r="T10" s="193">
        <v>15</v>
      </c>
      <c r="U10" s="193">
        <v>0</v>
      </c>
      <c r="V10" s="193">
        <v>30</v>
      </c>
      <c r="W10" s="193">
        <v>0</v>
      </c>
      <c r="X10" s="193">
        <v>0</v>
      </c>
      <c r="Y10" s="193">
        <v>0</v>
      </c>
      <c r="Z10" s="193">
        <v>0</v>
      </c>
      <c r="AA10" s="193">
        <v>40</v>
      </c>
      <c r="AB10" s="193">
        <v>480</v>
      </c>
      <c r="AC10" s="185">
        <v>0</v>
      </c>
      <c r="AD10" s="193">
        <v>0</v>
      </c>
      <c r="AE10" s="193">
        <v>0</v>
      </c>
      <c r="AF10" s="193">
        <v>40</v>
      </c>
      <c r="AG10" s="193">
        <v>0</v>
      </c>
      <c r="AH10" s="193">
        <v>0</v>
      </c>
      <c r="AI10" s="267">
        <f t="shared" si="0"/>
        <v>1325</v>
      </c>
      <c r="AJ10" s="334"/>
      <c r="AK10" s="334"/>
    </row>
    <row r="11" spans="1:37" s="20" customFormat="1" ht="53.25" customHeight="1">
      <c r="A11" s="122">
        <v>7</v>
      </c>
      <c r="B11" s="148" t="s">
        <v>651</v>
      </c>
      <c r="C11" s="122" t="s">
        <v>266</v>
      </c>
      <c r="D11" s="122" t="s">
        <v>338</v>
      </c>
      <c r="E11" s="122" t="s">
        <v>668</v>
      </c>
      <c r="F11" s="122" t="s">
        <v>396</v>
      </c>
      <c r="G11" s="122" t="s">
        <v>396</v>
      </c>
      <c r="H11" s="122">
        <v>2020</v>
      </c>
      <c r="I11" s="121" t="s">
        <v>441</v>
      </c>
      <c r="J11" s="167" t="s">
        <v>619</v>
      </c>
      <c r="K11" s="165">
        <v>5</v>
      </c>
      <c r="L11" s="165">
        <v>0</v>
      </c>
      <c r="M11" s="165">
        <v>0</v>
      </c>
      <c r="N11" s="165">
        <v>25</v>
      </c>
      <c r="O11" s="165">
        <v>0</v>
      </c>
      <c r="P11" s="165">
        <v>35</v>
      </c>
      <c r="Q11" s="165">
        <v>655</v>
      </c>
      <c r="R11" s="165">
        <v>280</v>
      </c>
      <c r="S11" s="165">
        <v>150</v>
      </c>
      <c r="T11" s="165">
        <v>15</v>
      </c>
      <c r="U11" s="165">
        <v>72</v>
      </c>
      <c r="V11" s="165">
        <v>65</v>
      </c>
      <c r="W11" s="165">
        <v>0</v>
      </c>
      <c r="X11" s="165">
        <v>60</v>
      </c>
      <c r="Y11" s="165">
        <v>0</v>
      </c>
      <c r="Z11" s="165">
        <v>0</v>
      </c>
      <c r="AA11" s="193">
        <v>40</v>
      </c>
      <c r="AB11" s="165">
        <v>988</v>
      </c>
      <c r="AC11" s="185">
        <v>0</v>
      </c>
      <c r="AD11" s="165">
        <v>0</v>
      </c>
      <c r="AE11" s="165">
        <v>250</v>
      </c>
      <c r="AF11" s="165">
        <v>150</v>
      </c>
      <c r="AG11" s="165">
        <v>500</v>
      </c>
      <c r="AH11" s="165">
        <v>440</v>
      </c>
      <c r="AI11" s="267">
        <f t="shared" si="0"/>
        <v>3730</v>
      </c>
      <c r="AJ11" s="334"/>
      <c r="AK11" s="334"/>
    </row>
    <row r="12" spans="1:37" s="20" customFormat="1" ht="51" customHeight="1">
      <c r="A12" s="122">
        <v>8</v>
      </c>
      <c r="B12" s="148" t="s">
        <v>645</v>
      </c>
      <c r="C12" s="122" t="s">
        <v>266</v>
      </c>
      <c r="D12" s="122" t="s">
        <v>338</v>
      </c>
      <c r="E12" s="122" t="s">
        <v>667</v>
      </c>
      <c r="F12" s="122" t="s">
        <v>396</v>
      </c>
      <c r="G12" s="122" t="s">
        <v>396</v>
      </c>
      <c r="H12" s="122">
        <v>2020</v>
      </c>
      <c r="I12" s="121" t="s">
        <v>441</v>
      </c>
      <c r="J12" s="167" t="s">
        <v>619</v>
      </c>
      <c r="K12" s="196">
        <v>15</v>
      </c>
      <c r="L12" s="196">
        <v>0</v>
      </c>
      <c r="M12" s="196">
        <v>30</v>
      </c>
      <c r="N12" s="196">
        <v>25</v>
      </c>
      <c r="O12" s="196">
        <v>60</v>
      </c>
      <c r="P12" s="196">
        <v>35</v>
      </c>
      <c r="Q12" s="196">
        <v>655</v>
      </c>
      <c r="R12" s="196">
        <v>280</v>
      </c>
      <c r="S12" s="196">
        <v>150</v>
      </c>
      <c r="T12" s="196">
        <v>5</v>
      </c>
      <c r="U12" s="196">
        <v>72</v>
      </c>
      <c r="V12" s="196">
        <v>115</v>
      </c>
      <c r="W12" s="196">
        <v>0</v>
      </c>
      <c r="X12" s="196">
        <v>0</v>
      </c>
      <c r="Y12" s="196">
        <v>0</v>
      </c>
      <c r="Z12" s="196">
        <v>0</v>
      </c>
      <c r="AA12" s="193">
        <v>40</v>
      </c>
      <c r="AB12" s="196">
        <v>988</v>
      </c>
      <c r="AC12" s="185">
        <v>0</v>
      </c>
      <c r="AD12" s="196">
        <v>0</v>
      </c>
      <c r="AE12" s="196">
        <v>250</v>
      </c>
      <c r="AF12" s="196">
        <v>75</v>
      </c>
      <c r="AG12" s="196">
        <v>500</v>
      </c>
      <c r="AH12" s="196">
        <v>440</v>
      </c>
      <c r="AI12" s="267">
        <f t="shared" si="0"/>
        <v>3735</v>
      </c>
      <c r="AJ12" s="334"/>
      <c r="AK12" s="334"/>
    </row>
    <row r="13" spans="1:37" ht="45">
      <c r="A13" s="47">
        <v>9</v>
      </c>
      <c r="B13" s="132" t="s">
        <v>500</v>
      </c>
      <c r="C13" s="47" t="s">
        <v>266</v>
      </c>
      <c r="D13" s="47" t="s">
        <v>338</v>
      </c>
      <c r="E13" s="47" t="s">
        <v>440</v>
      </c>
      <c r="F13" s="47" t="s">
        <v>396</v>
      </c>
      <c r="G13" s="47" t="s">
        <v>396</v>
      </c>
      <c r="H13" s="47">
        <v>2019</v>
      </c>
      <c r="I13" s="46" t="s">
        <v>441</v>
      </c>
      <c r="J13" s="47"/>
      <c r="K13" s="116">
        <v>5</v>
      </c>
      <c r="L13" s="116">
        <v>0</v>
      </c>
      <c r="M13" s="116">
        <v>30</v>
      </c>
      <c r="N13" s="116">
        <v>25</v>
      </c>
      <c r="O13" s="116">
        <v>0</v>
      </c>
      <c r="P13" s="116">
        <v>0</v>
      </c>
      <c r="Q13" s="116">
        <v>42</v>
      </c>
      <c r="R13" s="116">
        <v>270</v>
      </c>
      <c r="S13" s="116">
        <v>50</v>
      </c>
      <c r="T13" s="116">
        <v>0</v>
      </c>
      <c r="U13" s="116">
        <v>0</v>
      </c>
      <c r="V13" s="116">
        <v>40</v>
      </c>
      <c r="W13" s="116">
        <v>0</v>
      </c>
      <c r="X13" s="116">
        <v>0</v>
      </c>
      <c r="Y13" s="116">
        <v>0</v>
      </c>
      <c r="Z13" s="116">
        <v>0</v>
      </c>
      <c r="AA13" s="193">
        <v>40</v>
      </c>
      <c r="AB13" s="116">
        <v>0</v>
      </c>
      <c r="AC13" s="185">
        <v>0</v>
      </c>
      <c r="AD13" s="116">
        <v>0</v>
      </c>
      <c r="AE13" s="116">
        <v>0</v>
      </c>
      <c r="AF13" s="116">
        <v>40</v>
      </c>
      <c r="AG13" s="116">
        <v>0</v>
      </c>
      <c r="AH13" s="116">
        <v>0</v>
      </c>
      <c r="AI13" s="340">
        <f t="shared" si="0"/>
        <v>542</v>
      </c>
      <c r="AJ13" s="118"/>
      <c r="AK13" s="118"/>
    </row>
    <row r="14" spans="1:37" s="20" customFormat="1" ht="51.75" customHeight="1">
      <c r="A14" s="47">
        <v>10</v>
      </c>
      <c r="B14" s="132" t="s">
        <v>501</v>
      </c>
      <c r="C14" s="47" t="s">
        <v>266</v>
      </c>
      <c r="D14" s="47" t="s">
        <v>338</v>
      </c>
      <c r="E14" s="47"/>
      <c r="F14" s="47" t="s">
        <v>502</v>
      </c>
      <c r="G14" s="47" t="s">
        <v>396</v>
      </c>
      <c r="H14" s="47">
        <v>2019</v>
      </c>
      <c r="I14" s="46" t="s">
        <v>441</v>
      </c>
      <c r="J14" s="47"/>
      <c r="K14" s="203">
        <v>0</v>
      </c>
      <c r="L14" s="203">
        <v>0</v>
      </c>
      <c r="M14" s="203">
        <v>30</v>
      </c>
      <c r="N14" s="203">
        <v>25</v>
      </c>
      <c r="O14" s="203">
        <v>0</v>
      </c>
      <c r="P14" s="203">
        <v>0</v>
      </c>
      <c r="Q14" s="203">
        <v>52</v>
      </c>
      <c r="R14" s="203">
        <v>260</v>
      </c>
      <c r="S14" s="203">
        <v>50</v>
      </c>
      <c r="T14" s="203">
        <v>0</v>
      </c>
      <c r="U14" s="203">
        <v>0</v>
      </c>
      <c r="V14" s="203">
        <v>40</v>
      </c>
      <c r="W14" s="203">
        <v>0</v>
      </c>
      <c r="X14" s="203">
        <v>0</v>
      </c>
      <c r="Y14" s="203">
        <v>0</v>
      </c>
      <c r="Z14" s="203">
        <v>0</v>
      </c>
      <c r="AA14" s="193">
        <v>40</v>
      </c>
      <c r="AB14" s="203">
        <v>0</v>
      </c>
      <c r="AC14" s="185">
        <v>0</v>
      </c>
      <c r="AD14" s="203">
        <v>0</v>
      </c>
      <c r="AE14" s="203">
        <v>0</v>
      </c>
      <c r="AF14" s="203">
        <v>40</v>
      </c>
      <c r="AG14" s="203">
        <v>30</v>
      </c>
      <c r="AH14" s="203">
        <v>0</v>
      </c>
      <c r="AI14" s="340">
        <f t="shared" si="0"/>
        <v>567</v>
      </c>
      <c r="AJ14" s="129"/>
      <c r="AK14" s="129"/>
    </row>
    <row r="15" spans="1:37" s="20" customFormat="1" ht="45">
      <c r="A15" s="47">
        <v>11</v>
      </c>
      <c r="B15" s="132" t="s">
        <v>503</v>
      </c>
      <c r="C15" s="47" t="s">
        <v>266</v>
      </c>
      <c r="D15" s="47" t="s">
        <v>338</v>
      </c>
      <c r="E15" s="47" t="s">
        <v>439</v>
      </c>
      <c r="F15" s="47" t="s">
        <v>396</v>
      </c>
      <c r="G15" s="47" t="s">
        <v>396</v>
      </c>
      <c r="H15" s="47">
        <v>2019</v>
      </c>
      <c r="I15" s="48" t="s">
        <v>441</v>
      </c>
      <c r="J15" s="47"/>
      <c r="K15" s="152">
        <v>5</v>
      </c>
      <c r="L15" s="152">
        <v>0</v>
      </c>
      <c r="M15" s="152">
        <v>30</v>
      </c>
      <c r="N15" s="152">
        <v>25</v>
      </c>
      <c r="O15" s="152">
        <v>0</v>
      </c>
      <c r="P15" s="152">
        <v>0</v>
      </c>
      <c r="Q15" s="152">
        <v>52</v>
      </c>
      <c r="R15" s="152">
        <v>70</v>
      </c>
      <c r="S15" s="152">
        <v>50</v>
      </c>
      <c r="T15" s="152">
        <v>0</v>
      </c>
      <c r="U15" s="152">
        <v>0</v>
      </c>
      <c r="V15" s="152">
        <v>70</v>
      </c>
      <c r="W15" s="152">
        <v>0</v>
      </c>
      <c r="X15" s="152">
        <v>0</v>
      </c>
      <c r="Y15" s="152">
        <v>0</v>
      </c>
      <c r="Z15" s="152">
        <v>0</v>
      </c>
      <c r="AA15" s="193">
        <v>40</v>
      </c>
      <c r="AB15" s="152">
        <v>0</v>
      </c>
      <c r="AC15" s="185">
        <v>0</v>
      </c>
      <c r="AD15" s="152">
        <v>0</v>
      </c>
      <c r="AE15" s="152">
        <v>0</v>
      </c>
      <c r="AF15" s="152">
        <v>40</v>
      </c>
      <c r="AG15" s="152">
        <v>50</v>
      </c>
      <c r="AH15" s="152">
        <v>0</v>
      </c>
      <c r="AI15" s="340">
        <f t="shared" si="0"/>
        <v>432</v>
      </c>
      <c r="AJ15" s="129"/>
      <c r="AK15" s="129"/>
    </row>
    <row r="16" spans="1:37" s="20" customFormat="1" ht="45">
      <c r="A16" s="47">
        <v>12</v>
      </c>
      <c r="B16" s="132" t="s">
        <v>504</v>
      </c>
      <c r="C16" s="47" t="s">
        <v>267</v>
      </c>
      <c r="D16" s="47" t="s">
        <v>338</v>
      </c>
      <c r="E16" s="47" t="s">
        <v>438</v>
      </c>
      <c r="F16" s="47" t="s">
        <v>396</v>
      </c>
      <c r="G16" s="47" t="s">
        <v>396</v>
      </c>
      <c r="H16" s="47">
        <v>2016</v>
      </c>
      <c r="I16" s="46" t="s">
        <v>387</v>
      </c>
      <c r="J16" s="47"/>
      <c r="K16" s="204">
        <v>15</v>
      </c>
      <c r="L16" s="204">
        <v>0</v>
      </c>
      <c r="M16" s="204">
        <v>1</v>
      </c>
      <c r="N16" s="204">
        <v>0</v>
      </c>
      <c r="O16" s="204">
        <v>0</v>
      </c>
      <c r="P16" s="204">
        <v>0</v>
      </c>
      <c r="Q16" s="204">
        <v>7</v>
      </c>
      <c r="R16" s="204">
        <v>71</v>
      </c>
      <c r="S16" s="204">
        <v>2</v>
      </c>
      <c r="T16" s="204">
        <v>0</v>
      </c>
      <c r="U16" s="204">
        <v>0</v>
      </c>
      <c r="V16" s="204">
        <v>13</v>
      </c>
      <c r="W16" s="204">
        <v>0</v>
      </c>
      <c r="X16" s="204">
        <v>0</v>
      </c>
      <c r="Y16" s="204">
        <v>0</v>
      </c>
      <c r="Z16" s="204">
        <v>0</v>
      </c>
      <c r="AA16" s="193">
        <v>40</v>
      </c>
      <c r="AB16" s="204">
        <v>0</v>
      </c>
      <c r="AC16" s="185">
        <v>0</v>
      </c>
      <c r="AD16" s="204">
        <v>0</v>
      </c>
      <c r="AE16" s="204">
        <v>0</v>
      </c>
      <c r="AF16" s="204">
        <v>40</v>
      </c>
      <c r="AG16" s="204">
        <v>1</v>
      </c>
      <c r="AH16" s="204">
        <v>0</v>
      </c>
      <c r="AI16" s="340">
        <f t="shared" si="0"/>
        <v>190</v>
      </c>
      <c r="AJ16" s="129"/>
      <c r="AK16" s="129"/>
    </row>
    <row r="17" spans="1:37" s="20" customFormat="1" ht="58.5" customHeight="1">
      <c r="A17" s="47">
        <v>13</v>
      </c>
      <c r="B17" s="132" t="s">
        <v>540</v>
      </c>
      <c r="C17" s="47" t="s">
        <v>266</v>
      </c>
      <c r="D17" s="47" t="s">
        <v>338</v>
      </c>
      <c r="E17" s="47" t="s">
        <v>544</v>
      </c>
      <c r="F17" s="47" t="s">
        <v>396</v>
      </c>
      <c r="G17" s="47" t="s">
        <v>396</v>
      </c>
      <c r="H17" s="47">
        <v>2018</v>
      </c>
      <c r="I17" s="46" t="s">
        <v>638</v>
      </c>
      <c r="J17" s="108" t="s">
        <v>639</v>
      </c>
      <c r="K17" s="202">
        <v>1</v>
      </c>
      <c r="L17" s="202">
        <v>0</v>
      </c>
      <c r="M17" s="202">
        <v>0</v>
      </c>
      <c r="N17" s="202">
        <v>0</v>
      </c>
      <c r="O17" s="202">
        <v>0</v>
      </c>
      <c r="P17" s="202">
        <v>0</v>
      </c>
      <c r="Q17" s="202">
        <v>7</v>
      </c>
      <c r="R17" s="202">
        <v>0</v>
      </c>
      <c r="S17" s="202">
        <v>0</v>
      </c>
      <c r="T17" s="202">
        <v>0</v>
      </c>
      <c r="U17" s="202">
        <v>0</v>
      </c>
      <c r="V17" s="202">
        <v>10</v>
      </c>
      <c r="W17" s="202">
        <v>0</v>
      </c>
      <c r="X17" s="202">
        <v>0</v>
      </c>
      <c r="Y17" s="202">
        <v>0</v>
      </c>
      <c r="Z17" s="202">
        <v>0</v>
      </c>
      <c r="AA17" s="193">
        <v>40</v>
      </c>
      <c r="AB17" s="202">
        <v>0</v>
      </c>
      <c r="AC17" s="185">
        <v>0</v>
      </c>
      <c r="AD17" s="202">
        <v>0</v>
      </c>
      <c r="AE17" s="202">
        <v>0</v>
      </c>
      <c r="AF17" s="202">
        <v>0</v>
      </c>
      <c r="AG17" s="202">
        <v>0</v>
      </c>
      <c r="AH17" s="202">
        <v>0</v>
      </c>
      <c r="AI17" s="340">
        <f t="shared" si="0"/>
        <v>58</v>
      </c>
      <c r="AJ17" s="129"/>
      <c r="AK17" s="129"/>
    </row>
    <row r="18" spans="1:37" s="20" customFormat="1" ht="68.25" customHeight="1">
      <c r="A18" s="47">
        <v>14</v>
      </c>
      <c r="B18" s="132" t="s">
        <v>542</v>
      </c>
      <c r="C18" s="47" t="s">
        <v>266</v>
      </c>
      <c r="D18" s="47" t="s">
        <v>338</v>
      </c>
      <c r="E18" s="47" t="s">
        <v>543</v>
      </c>
      <c r="F18" s="47" t="s">
        <v>396</v>
      </c>
      <c r="G18" s="47" t="s">
        <v>396</v>
      </c>
      <c r="H18" s="47">
        <v>2018</v>
      </c>
      <c r="I18" s="46" t="s">
        <v>638</v>
      </c>
      <c r="J18" s="108" t="s">
        <v>639</v>
      </c>
      <c r="K18" s="116">
        <v>2</v>
      </c>
      <c r="L18" s="116">
        <v>0</v>
      </c>
      <c r="M18" s="116">
        <v>10</v>
      </c>
      <c r="N18" s="116">
        <v>0</v>
      </c>
      <c r="O18" s="116">
        <v>0</v>
      </c>
      <c r="P18" s="116">
        <v>0</v>
      </c>
      <c r="Q18" s="116">
        <v>7</v>
      </c>
      <c r="R18" s="116">
        <v>0</v>
      </c>
      <c r="S18" s="116">
        <v>452</v>
      </c>
      <c r="T18" s="116">
        <v>0</v>
      </c>
      <c r="U18" s="116">
        <v>0</v>
      </c>
      <c r="V18" s="116">
        <v>10</v>
      </c>
      <c r="W18" s="116">
        <v>0</v>
      </c>
      <c r="X18" s="116">
        <v>0</v>
      </c>
      <c r="Y18" s="116">
        <v>0</v>
      </c>
      <c r="Z18" s="116">
        <v>0</v>
      </c>
      <c r="AA18" s="193">
        <v>40</v>
      </c>
      <c r="AB18" s="116">
        <v>0</v>
      </c>
      <c r="AC18" s="185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340">
        <f t="shared" si="0"/>
        <v>521</v>
      </c>
      <c r="AJ18" s="129"/>
      <c r="AK18" s="129"/>
    </row>
    <row r="19" spans="1:37" ht="32.25" customHeight="1">
      <c r="A19" s="104"/>
      <c r="B19" s="395" t="s">
        <v>728</v>
      </c>
      <c r="C19" s="396"/>
      <c r="D19" s="397"/>
      <c r="E19" s="42"/>
      <c r="F19" s="47"/>
      <c r="G19" s="47"/>
      <c r="H19" s="47"/>
      <c r="I19" s="105"/>
      <c r="J19" s="14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340">
        <f>SUM(AI5:AI18)</f>
        <v>18042</v>
      </c>
      <c r="AJ19" s="118"/>
      <c r="AK19" s="118"/>
    </row>
    <row r="20" spans="1:37" ht="18.75" customHeight="1">
      <c r="A20" s="423" t="s">
        <v>630</v>
      </c>
      <c r="B20" s="423"/>
      <c r="C20" s="423"/>
      <c r="D20" s="423"/>
      <c r="E20" s="423"/>
      <c r="F20" s="423"/>
      <c r="G20" s="423"/>
      <c r="H20" s="423"/>
      <c r="I20" s="423"/>
      <c r="J20" s="213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341"/>
      <c r="AJ20" s="118"/>
      <c r="AK20" s="118"/>
    </row>
    <row r="21" spans="1:37" ht="37.5" customHeight="1">
      <c r="A21" s="425" t="s">
        <v>392</v>
      </c>
      <c r="B21" s="425"/>
      <c r="C21" s="425"/>
      <c r="D21" s="399">
        <f ca="1">TODAY()</f>
        <v>43962</v>
      </c>
      <c r="E21" s="399"/>
      <c r="F21" s="319"/>
      <c r="G21" s="160"/>
      <c r="H21" s="160"/>
      <c r="I21" s="161"/>
      <c r="J21" s="160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1"/>
      <c r="AJ21" s="118"/>
      <c r="AK21" s="118"/>
    </row>
    <row r="22" spans="1:37" ht="20.25" customHeight="1">
      <c r="A22" s="422" t="s">
        <v>684</v>
      </c>
      <c r="B22" s="422"/>
      <c r="C22" s="422"/>
      <c r="D22" s="422"/>
      <c r="E22" s="422" t="s">
        <v>426</v>
      </c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118"/>
      <c r="AK22" s="118"/>
    </row>
    <row r="23" spans="1:37" ht="40.5" customHeight="1">
      <c r="A23" s="394" t="s">
        <v>385</v>
      </c>
      <c r="B23" s="394"/>
      <c r="C23" s="394"/>
      <c r="D23" s="394"/>
      <c r="E23" s="394"/>
      <c r="F23" s="394"/>
      <c r="G23" s="394"/>
      <c r="H23" s="394"/>
      <c r="I23" s="394"/>
      <c r="J23" s="343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341"/>
      <c r="AJ23" s="118"/>
      <c r="AK23" s="118"/>
    </row>
    <row r="24" spans="1:37" ht="15.75" customHeight="1">
      <c r="A24" s="357" t="s">
        <v>724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</row>
    <row r="25" spans="1:37" ht="12.75">
      <c r="A25" s="357"/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</row>
    <row r="26" spans="1:37" ht="12.75">
      <c r="A26" s="357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</row>
    <row r="27" spans="11:34" ht="15.75"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</row>
    <row r="28" spans="11:34" ht="15.75"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</row>
    <row r="29" spans="11:34" ht="15.75"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</row>
    <row r="30" spans="11:34" ht="15.75"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</row>
    <row r="31" spans="11:34" ht="15.75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</row>
    <row r="32" spans="11:34" ht="15.75"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</row>
    <row r="33" spans="11:34" ht="15.75"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</row>
    <row r="34" spans="11:34" ht="15.75"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</row>
    <row r="35" spans="11:34" ht="15.75"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</row>
    <row r="38" spans="11:34" ht="15.75"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</sheetData>
  <sheetProtection/>
  <mergeCells count="10">
    <mergeCell ref="A4:D4"/>
    <mergeCell ref="A2:AK2"/>
    <mergeCell ref="B19:D19"/>
    <mergeCell ref="A24:AK26"/>
    <mergeCell ref="A20:I20"/>
    <mergeCell ref="A22:D22"/>
    <mergeCell ref="A23:I23"/>
    <mergeCell ref="E22:AI22"/>
    <mergeCell ref="A21:C21"/>
    <mergeCell ref="D21:E21"/>
  </mergeCells>
  <printOptions/>
  <pageMargins left="0.59" right="0.42" top="0.32" bottom="0.53" header="0.31496062992126" footer="0.52"/>
  <pageSetup horizontalDpi="600" verticalDpi="600" orientation="landscape" paperSize="9" scale="95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K80"/>
  <sheetViews>
    <sheetView workbookViewId="0" topLeftCell="A1">
      <selection activeCell="AH2" sqref="K1:AH16384"/>
    </sheetView>
  </sheetViews>
  <sheetFormatPr defaultColWidth="9.140625" defaultRowHeight="12.75"/>
  <cols>
    <col min="1" max="1" width="5.28125" style="0" customWidth="1"/>
    <col min="2" max="2" width="26.8515625" style="0" customWidth="1"/>
    <col min="3" max="3" width="11.421875" style="0" customWidth="1"/>
    <col min="4" max="4" width="9.7109375" style="0" customWidth="1"/>
    <col min="5" max="5" width="7.57421875" style="0" customWidth="1"/>
    <col min="6" max="6" width="8.421875" style="10" customWidth="1"/>
    <col min="7" max="7" width="12.28125" style="0" customWidth="1"/>
    <col min="8" max="8" width="11.00390625" style="0" customWidth="1"/>
    <col min="9" max="9" width="14.28125" style="0" customWidth="1"/>
    <col min="10" max="10" width="10.00390625" style="0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20.28125" style="287" customWidth="1"/>
    <col min="36" max="37" width="14.7109375" style="0" customWidth="1"/>
  </cols>
  <sheetData>
    <row r="1" spans="1:37" ht="60" customHeight="1">
      <c r="A1" s="368" t="s">
        <v>739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ht="70.5" customHeight="1">
      <c r="A2" s="172" t="s">
        <v>13</v>
      </c>
      <c r="B2" s="175" t="s">
        <v>225</v>
      </c>
      <c r="C2" s="172" t="s">
        <v>192</v>
      </c>
      <c r="D2" s="172" t="s">
        <v>126</v>
      </c>
      <c r="E2" s="172" t="s">
        <v>293</v>
      </c>
      <c r="F2" s="172" t="s">
        <v>294</v>
      </c>
      <c r="G2" s="172" t="s">
        <v>300</v>
      </c>
      <c r="H2" s="172" t="s">
        <v>125</v>
      </c>
      <c r="I2" s="172" t="s">
        <v>345</v>
      </c>
      <c r="J2" s="174" t="s">
        <v>295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718</v>
      </c>
      <c r="AJ2" s="244" t="s">
        <v>716</v>
      </c>
      <c r="AK2" s="244" t="s">
        <v>717</v>
      </c>
    </row>
    <row r="3" spans="1:37" ht="18">
      <c r="A3" s="444" t="s">
        <v>405</v>
      </c>
      <c r="B3" s="445"/>
      <c r="C3" s="445"/>
      <c r="D3" s="445"/>
      <c r="E3" s="445"/>
      <c r="F3" s="445"/>
      <c r="G3" s="445"/>
      <c r="H3" s="445"/>
      <c r="I3" s="446"/>
      <c r="J3" s="147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284"/>
      <c r="AJ3" s="118"/>
      <c r="AK3" s="118"/>
    </row>
    <row r="4" spans="1:37" ht="120">
      <c r="A4" s="82">
        <v>1</v>
      </c>
      <c r="B4" s="74" t="s">
        <v>489</v>
      </c>
      <c r="C4" s="42" t="s">
        <v>269</v>
      </c>
      <c r="D4" s="42" t="s">
        <v>624</v>
      </c>
      <c r="E4" s="52" t="s">
        <v>58</v>
      </c>
      <c r="F4" s="42" t="s">
        <v>396</v>
      </c>
      <c r="G4" s="42" t="s">
        <v>396</v>
      </c>
      <c r="H4" s="42">
        <v>2019</v>
      </c>
      <c r="I4" s="41" t="s">
        <v>9</v>
      </c>
      <c r="J4" s="41"/>
      <c r="K4" s="216">
        <v>18</v>
      </c>
      <c r="L4" s="216">
        <v>56</v>
      </c>
      <c r="M4" s="216">
        <v>12</v>
      </c>
      <c r="N4" s="216">
        <v>10</v>
      </c>
      <c r="O4" s="216">
        <v>11</v>
      </c>
      <c r="P4" s="216">
        <v>5</v>
      </c>
      <c r="Q4" s="216">
        <v>33</v>
      </c>
      <c r="R4" s="216">
        <v>30</v>
      </c>
      <c r="S4" s="216">
        <v>42</v>
      </c>
      <c r="T4" s="216">
        <v>24</v>
      </c>
      <c r="U4" s="216">
        <v>25</v>
      </c>
      <c r="V4" s="216">
        <v>35</v>
      </c>
      <c r="W4" s="216">
        <v>24</v>
      </c>
      <c r="X4" s="216">
        <v>6</v>
      </c>
      <c r="Y4" s="216">
        <v>66</v>
      </c>
      <c r="Z4" s="216">
        <v>44</v>
      </c>
      <c r="AA4" s="216">
        <v>30</v>
      </c>
      <c r="AB4" s="216">
        <v>7</v>
      </c>
      <c r="AC4" s="216">
        <v>86</v>
      </c>
      <c r="AD4" s="216">
        <v>39</v>
      </c>
      <c r="AE4" s="216">
        <v>9</v>
      </c>
      <c r="AF4" s="216">
        <v>0</v>
      </c>
      <c r="AG4" s="216">
        <v>8</v>
      </c>
      <c r="AH4" s="216">
        <v>8</v>
      </c>
      <c r="AI4" s="284">
        <f>SUM(K4:AH4)</f>
        <v>628</v>
      </c>
      <c r="AJ4" s="118"/>
      <c r="AK4" s="118"/>
    </row>
    <row r="5" spans="1:37" ht="120">
      <c r="A5" s="82">
        <v>2</v>
      </c>
      <c r="B5" s="74" t="s">
        <v>490</v>
      </c>
      <c r="C5" s="42" t="s">
        <v>269</v>
      </c>
      <c r="D5" s="42" t="s">
        <v>626</v>
      </c>
      <c r="E5" s="52" t="s">
        <v>184</v>
      </c>
      <c r="F5" s="42" t="s">
        <v>396</v>
      </c>
      <c r="G5" s="42" t="s">
        <v>396</v>
      </c>
      <c r="H5" s="42">
        <v>2006</v>
      </c>
      <c r="I5" s="41" t="s">
        <v>9</v>
      </c>
      <c r="J5" s="41"/>
      <c r="K5" s="185">
        <v>1</v>
      </c>
      <c r="L5" s="185">
        <v>14</v>
      </c>
      <c r="M5" s="185">
        <v>6</v>
      </c>
      <c r="N5" s="185">
        <v>10</v>
      </c>
      <c r="O5" s="185">
        <v>5</v>
      </c>
      <c r="P5" s="185">
        <v>5</v>
      </c>
      <c r="Q5" s="185">
        <v>3</v>
      </c>
      <c r="R5" s="185">
        <v>56</v>
      </c>
      <c r="S5" s="185">
        <v>20</v>
      </c>
      <c r="T5" s="185">
        <v>5</v>
      </c>
      <c r="U5" s="185">
        <v>7</v>
      </c>
      <c r="V5" s="185">
        <v>13</v>
      </c>
      <c r="W5" s="185">
        <v>13</v>
      </c>
      <c r="X5" s="185">
        <v>0</v>
      </c>
      <c r="Y5" s="185">
        <v>23</v>
      </c>
      <c r="Z5" s="185">
        <v>20</v>
      </c>
      <c r="AA5" s="185">
        <v>15</v>
      </c>
      <c r="AB5" s="185">
        <v>7</v>
      </c>
      <c r="AC5" s="185">
        <v>67</v>
      </c>
      <c r="AD5" s="185">
        <v>0</v>
      </c>
      <c r="AE5" s="185">
        <v>6</v>
      </c>
      <c r="AF5" s="185">
        <v>0</v>
      </c>
      <c r="AG5" s="185">
        <v>2</v>
      </c>
      <c r="AH5" s="185">
        <v>7</v>
      </c>
      <c r="AI5" s="284">
        <f aca="true" t="shared" si="0" ref="AI5:AI68">SUM(K5:AH5)</f>
        <v>305</v>
      </c>
      <c r="AJ5" s="118"/>
      <c r="AK5" s="118"/>
    </row>
    <row r="6" spans="1:37" ht="120">
      <c r="A6" s="82">
        <v>3</v>
      </c>
      <c r="B6" s="75" t="s">
        <v>491</v>
      </c>
      <c r="C6" s="42" t="s">
        <v>269</v>
      </c>
      <c r="D6" s="42" t="s">
        <v>338</v>
      </c>
      <c r="E6" s="52" t="s">
        <v>89</v>
      </c>
      <c r="F6" s="42" t="s">
        <v>396</v>
      </c>
      <c r="G6" s="42" t="s">
        <v>396</v>
      </c>
      <c r="H6" s="42">
        <v>2012</v>
      </c>
      <c r="I6" s="41" t="s">
        <v>9</v>
      </c>
      <c r="J6" s="41"/>
      <c r="K6" s="193">
        <v>0</v>
      </c>
      <c r="L6" s="193">
        <v>6</v>
      </c>
      <c r="M6" s="193">
        <v>0</v>
      </c>
      <c r="N6" s="193">
        <v>10</v>
      </c>
      <c r="O6" s="193">
        <v>1</v>
      </c>
      <c r="P6" s="193">
        <v>0</v>
      </c>
      <c r="Q6" s="193">
        <v>3</v>
      </c>
      <c r="R6" s="193">
        <v>93</v>
      </c>
      <c r="S6" s="193">
        <v>6</v>
      </c>
      <c r="T6" s="193">
        <v>5</v>
      </c>
      <c r="U6" s="193">
        <v>3</v>
      </c>
      <c r="V6" s="193">
        <v>7</v>
      </c>
      <c r="W6" s="193">
        <v>7</v>
      </c>
      <c r="X6" s="193">
        <v>0</v>
      </c>
      <c r="Y6" s="193">
        <v>1</v>
      </c>
      <c r="Z6" s="193">
        <v>6</v>
      </c>
      <c r="AA6" s="193">
        <v>6</v>
      </c>
      <c r="AB6" s="193">
        <v>0</v>
      </c>
      <c r="AC6" s="193">
        <v>6</v>
      </c>
      <c r="AD6" s="193">
        <v>0</v>
      </c>
      <c r="AE6" s="193">
        <v>6</v>
      </c>
      <c r="AF6" s="193">
        <v>0</v>
      </c>
      <c r="AG6" s="193">
        <v>0</v>
      </c>
      <c r="AH6" s="193">
        <v>0</v>
      </c>
      <c r="AI6" s="284">
        <f t="shared" si="0"/>
        <v>166</v>
      </c>
      <c r="AJ6" s="118"/>
      <c r="AK6" s="118"/>
    </row>
    <row r="7" spans="1:37" ht="120">
      <c r="A7" s="82">
        <v>4</v>
      </c>
      <c r="B7" s="101" t="s">
        <v>492</v>
      </c>
      <c r="C7" s="42" t="s">
        <v>269</v>
      </c>
      <c r="D7" s="42" t="s">
        <v>338</v>
      </c>
      <c r="E7" s="46" t="s">
        <v>124</v>
      </c>
      <c r="F7" s="42" t="s">
        <v>396</v>
      </c>
      <c r="G7" s="42" t="s">
        <v>396</v>
      </c>
      <c r="H7" s="47">
        <v>2004</v>
      </c>
      <c r="I7" s="41" t="s">
        <v>9</v>
      </c>
      <c r="J7" s="41"/>
      <c r="K7" s="193">
        <v>0</v>
      </c>
      <c r="L7" s="193">
        <v>6</v>
      </c>
      <c r="M7" s="193">
        <v>3</v>
      </c>
      <c r="N7" s="193">
        <v>10</v>
      </c>
      <c r="O7" s="193">
        <v>1</v>
      </c>
      <c r="P7" s="193">
        <v>0</v>
      </c>
      <c r="Q7" s="193">
        <v>3</v>
      </c>
      <c r="R7" s="193">
        <v>99</v>
      </c>
      <c r="S7" s="193">
        <v>6</v>
      </c>
      <c r="T7" s="193">
        <v>5</v>
      </c>
      <c r="U7" s="193">
        <v>4</v>
      </c>
      <c r="V7" s="193">
        <v>5</v>
      </c>
      <c r="W7" s="193">
        <v>3</v>
      </c>
      <c r="X7" s="193">
        <v>0</v>
      </c>
      <c r="Y7" s="193">
        <v>1</v>
      </c>
      <c r="Z7" s="193">
        <v>6</v>
      </c>
      <c r="AA7" s="193">
        <v>11</v>
      </c>
      <c r="AB7" s="193">
        <v>0</v>
      </c>
      <c r="AC7" s="193">
        <v>6</v>
      </c>
      <c r="AD7" s="193">
        <v>39</v>
      </c>
      <c r="AE7" s="193">
        <v>8</v>
      </c>
      <c r="AF7" s="193">
        <v>0</v>
      </c>
      <c r="AG7" s="193">
        <v>0</v>
      </c>
      <c r="AH7" s="193">
        <v>0</v>
      </c>
      <c r="AI7" s="284">
        <f t="shared" si="0"/>
        <v>216</v>
      </c>
      <c r="AJ7" s="118"/>
      <c r="AK7" s="118"/>
    </row>
    <row r="8" spans="1:37" ht="120">
      <c r="A8" s="82">
        <v>5</v>
      </c>
      <c r="B8" s="74" t="s">
        <v>493</v>
      </c>
      <c r="C8" s="42" t="s">
        <v>269</v>
      </c>
      <c r="D8" s="42" t="s">
        <v>142</v>
      </c>
      <c r="E8" s="52" t="s">
        <v>88</v>
      </c>
      <c r="F8" s="42" t="s">
        <v>396</v>
      </c>
      <c r="G8" s="42" t="s">
        <v>396</v>
      </c>
      <c r="H8" s="42">
        <v>2016</v>
      </c>
      <c r="I8" s="41" t="s">
        <v>9</v>
      </c>
      <c r="J8" s="41"/>
      <c r="K8" s="165">
        <v>0</v>
      </c>
      <c r="L8" s="165">
        <v>8</v>
      </c>
      <c r="M8" s="165">
        <v>0</v>
      </c>
      <c r="N8" s="165">
        <v>10</v>
      </c>
      <c r="O8" s="165">
        <v>0</v>
      </c>
      <c r="P8" s="165">
        <v>0</v>
      </c>
      <c r="Q8" s="165">
        <v>3</v>
      </c>
      <c r="R8" s="165">
        <v>99</v>
      </c>
      <c r="S8" s="165">
        <v>6</v>
      </c>
      <c r="T8" s="165">
        <v>5</v>
      </c>
      <c r="U8" s="165">
        <v>3</v>
      </c>
      <c r="V8" s="165">
        <v>5</v>
      </c>
      <c r="W8" s="165">
        <v>7</v>
      </c>
      <c r="X8" s="165">
        <v>0</v>
      </c>
      <c r="Y8" s="165">
        <v>1</v>
      </c>
      <c r="Z8" s="165">
        <v>6</v>
      </c>
      <c r="AA8" s="165">
        <v>8</v>
      </c>
      <c r="AB8" s="165">
        <v>3</v>
      </c>
      <c r="AC8" s="165">
        <v>6</v>
      </c>
      <c r="AD8" s="165">
        <v>0</v>
      </c>
      <c r="AE8" s="165">
        <v>3</v>
      </c>
      <c r="AF8" s="165">
        <v>0</v>
      </c>
      <c r="AG8" s="165">
        <v>0</v>
      </c>
      <c r="AH8" s="165">
        <v>0</v>
      </c>
      <c r="AI8" s="284">
        <f t="shared" si="0"/>
        <v>173</v>
      </c>
      <c r="AJ8" s="118"/>
      <c r="AK8" s="118"/>
    </row>
    <row r="9" spans="1:37" ht="120">
      <c r="A9" s="82">
        <v>6</v>
      </c>
      <c r="B9" s="74" t="s">
        <v>494</v>
      </c>
      <c r="C9" s="42" t="s">
        <v>269</v>
      </c>
      <c r="D9" s="42" t="s">
        <v>626</v>
      </c>
      <c r="E9" s="52" t="s">
        <v>123</v>
      </c>
      <c r="F9" s="42" t="s">
        <v>397</v>
      </c>
      <c r="G9" s="42" t="s">
        <v>396</v>
      </c>
      <c r="H9" s="42">
        <v>2011</v>
      </c>
      <c r="I9" s="41" t="s">
        <v>9</v>
      </c>
      <c r="J9" s="41"/>
      <c r="K9" s="193">
        <v>1</v>
      </c>
      <c r="L9" s="193">
        <v>19</v>
      </c>
      <c r="M9" s="193">
        <v>3</v>
      </c>
      <c r="N9" s="193">
        <v>10</v>
      </c>
      <c r="O9" s="193">
        <v>0</v>
      </c>
      <c r="P9" s="193">
        <v>0</v>
      </c>
      <c r="Q9" s="193">
        <v>12</v>
      </c>
      <c r="R9" s="193">
        <v>91</v>
      </c>
      <c r="S9" s="193">
        <v>17</v>
      </c>
      <c r="T9" s="193">
        <v>6</v>
      </c>
      <c r="U9" s="193">
        <v>3</v>
      </c>
      <c r="V9" s="193">
        <v>21</v>
      </c>
      <c r="W9" s="193">
        <v>4</v>
      </c>
      <c r="X9" s="193">
        <v>0</v>
      </c>
      <c r="Y9" s="193">
        <v>14</v>
      </c>
      <c r="Z9" s="193">
        <v>12</v>
      </c>
      <c r="AA9" s="193">
        <v>14</v>
      </c>
      <c r="AB9" s="193">
        <v>6</v>
      </c>
      <c r="AC9" s="193">
        <v>23</v>
      </c>
      <c r="AD9" s="193">
        <v>0</v>
      </c>
      <c r="AE9" s="193">
        <v>6</v>
      </c>
      <c r="AF9" s="193">
        <v>0</v>
      </c>
      <c r="AG9" s="193">
        <v>0</v>
      </c>
      <c r="AH9" s="193">
        <v>0</v>
      </c>
      <c r="AI9" s="284">
        <f t="shared" si="0"/>
        <v>262</v>
      </c>
      <c r="AJ9" s="118"/>
      <c r="AK9" s="118"/>
    </row>
    <row r="10" spans="1:37" ht="120">
      <c r="A10" s="82">
        <v>7</v>
      </c>
      <c r="B10" s="41" t="s">
        <v>91</v>
      </c>
      <c r="C10" s="42" t="s">
        <v>269</v>
      </c>
      <c r="D10" s="42" t="s">
        <v>626</v>
      </c>
      <c r="E10" s="52" t="s">
        <v>92</v>
      </c>
      <c r="F10" s="42" t="s">
        <v>397</v>
      </c>
      <c r="G10" s="42" t="s">
        <v>396</v>
      </c>
      <c r="H10" s="42">
        <v>2005</v>
      </c>
      <c r="I10" s="41" t="s">
        <v>9</v>
      </c>
      <c r="J10" s="41"/>
      <c r="K10" s="193">
        <v>21</v>
      </c>
      <c r="L10" s="193">
        <v>95</v>
      </c>
      <c r="M10" s="193">
        <v>9</v>
      </c>
      <c r="N10" s="193">
        <v>10</v>
      </c>
      <c r="O10" s="193">
        <v>15</v>
      </c>
      <c r="P10" s="193">
        <v>6</v>
      </c>
      <c r="Q10" s="193">
        <v>28</v>
      </c>
      <c r="R10" s="193">
        <v>59</v>
      </c>
      <c r="S10" s="193">
        <v>43</v>
      </c>
      <c r="T10" s="193">
        <v>13</v>
      </c>
      <c r="U10" s="193">
        <v>20</v>
      </c>
      <c r="V10" s="193">
        <v>53</v>
      </c>
      <c r="W10" s="193">
        <v>28</v>
      </c>
      <c r="X10" s="193">
        <v>20</v>
      </c>
      <c r="Y10" s="193">
        <v>54</v>
      </c>
      <c r="Z10" s="193">
        <v>133</v>
      </c>
      <c r="AA10" s="193">
        <v>37</v>
      </c>
      <c r="AB10" s="193">
        <v>10</v>
      </c>
      <c r="AC10" s="193">
        <v>55</v>
      </c>
      <c r="AD10" s="193">
        <v>0</v>
      </c>
      <c r="AE10" s="193">
        <v>8</v>
      </c>
      <c r="AF10" s="193">
        <v>0</v>
      </c>
      <c r="AG10" s="193">
        <v>0</v>
      </c>
      <c r="AH10" s="193">
        <v>30</v>
      </c>
      <c r="AI10" s="284">
        <f t="shared" si="0"/>
        <v>747</v>
      </c>
      <c r="AJ10" s="118"/>
      <c r="AK10" s="118"/>
    </row>
    <row r="11" spans="1:37" ht="120">
      <c r="A11" s="82">
        <v>8</v>
      </c>
      <c r="B11" s="74" t="s">
        <v>495</v>
      </c>
      <c r="C11" s="42" t="s">
        <v>269</v>
      </c>
      <c r="D11" s="42" t="s">
        <v>142</v>
      </c>
      <c r="E11" s="52" t="s">
        <v>123</v>
      </c>
      <c r="F11" s="42" t="s">
        <v>397</v>
      </c>
      <c r="G11" s="42" t="s">
        <v>396</v>
      </c>
      <c r="H11" s="42">
        <v>1990</v>
      </c>
      <c r="I11" s="41" t="s">
        <v>9</v>
      </c>
      <c r="J11" s="41"/>
      <c r="K11" s="165">
        <v>0</v>
      </c>
      <c r="L11" s="165">
        <v>6</v>
      </c>
      <c r="M11" s="165">
        <v>0</v>
      </c>
      <c r="N11" s="165">
        <v>5</v>
      </c>
      <c r="O11" s="165">
        <v>0</v>
      </c>
      <c r="P11" s="165">
        <v>0</v>
      </c>
      <c r="Q11" s="165">
        <v>15</v>
      </c>
      <c r="R11" s="165">
        <v>59</v>
      </c>
      <c r="S11" s="165">
        <v>8</v>
      </c>
      <c r="T11" s="165">
        <v>5</v>
      </c>
      <c r="U11" s="165">
        <v>3</v>
      </c>
      <c r="V11" s="165">
        <v>5</v>
      </c>
      <c r="W11" s="165">
        <v>10</v>
      </c>
      <c r="X11" s="165">
        <v>5</v>
      </c>
      <c r="Y11" s="165">
        <v>17</v>
      </c>
      <c r="Z11" s="165">
        <v>8</v>
      </c>
      <c r="AA11" s="165">
        <v>8</v>
      </c>
      <c r="AB11" s="165">
        <v>3</v>
      </c>
      <c r="AC11" s="165">
        <v>3</v>
      </c>
      <c r="AD11" s="165">
        <v>0</v>
      </c>
      <c r="AE11" s="165">
        <v>3</v>
      </c>
      <c r="AF11" s="165">
        <v>0</v>
      </c>
      <c r="AG11" s="165">
        <v>0</v>
      </c>
      <c r="AH11" s="165">
        <v>33</v>
      </c>
      <c r="AI11" s="284">
        <f t="shared" si="0"/>
        <v>196</v>
      </c>
      <c r="AJ11" s="118"/>
      <c r="AK11" s="118"/>
    </row>
    <row r="12" spans="1:37" ht="120">
      <c r="A12" s="82">
        <v>9</v>
      </c>
      <c r="B12" s="74" t="s">
        <v>496</v>
      </c>
      <c r="C12" s="42" t="s">
        <v>269</v>
      </c>
      <c r="D12" s="42" t="s">
        <v>142</v>
      </c>
      <c r="E12" s="52" t="s">
        <v>90</v>
      </c>
      <c r="F12" s="42" t="s">
        <v>397</v>
      </c>
      <c r="G12" s="42" t="s">
        <v>396</v>
      </c>
      <c r="H12" s="42">
        <v>1999</v>
      </c>
      <c r="I12" s="41" t="s">
        <v>9</v>
      </c>
      <c r="J12" s="41"/>
      <c r="K12" s="198">
        <v>0</v>
      </c>
      <c r="L12" s="198">
        <v>3</v>
      </c>
      <c r="M12" s="198">
        <v>0</v>
      </c>
      <c r="N12" s="198">
        <v>5</v>
      </c>
      <c r="O12" s="198">
        <v>0</v>
      </c>
      <c r="P12" s="198">
        <v>0</v>
      </c>
      <c r="Q12" s="198">
        <v>11</v>
      </c>
      <c r="R12" s="198">
        <v>56</v>
      </c>
      <c r="S12" s="198">
        <v>3</v>
      </c>
      <c r="T12" s="198">
        <v>5</v>
      </c>
      <c r="U12" s="198">
        <v>0</v>
      </c>
      <c r="V12" s="198">
        <v>5</v>
      </c>
      <c r="W12" s="198">
        <v>7</v>
      </c>
      <c r="X12" s="198">
        <v>0</v>
      </c>
      <c r="Y12" s="198">
        <v>3</v>
      </c>
      <c r="Z12" s="198">
        <v>4</v>
      </c>
      <c r="AA12" s="198">
        <v>7</v>
      </c>
      <c r="AB12" s="198">
        <v>0</v>
      </c>
      <c r="AC12" s="198">
        <v>3</v>
      </c>
      <c r="AD12" s="198">
        <v>0</v>
      </c>
      <c r="AE12" s="198">
        <v>3</v>
      </c>
      <c r="AF12" s="198">
        <v>0</v>
      </c>
      <c r="AG12" s="198">
        <v>0</v>
      </c>
      <c r="AH12" s="198">
        <v>0</v>
      </c>
      <c r="AI12" s="284">
        <f t="shared" si="0"/>
        <v>115</v>
      </c>
      <c r="AJ12" s="118"/>
      <c r="AK12" s="118"/>
    </row>
    <row r="13" spans="1:37" ht="120">
      <c r="A13" s="82">
        <v>10</v>
      </c>
      <c r="B13" s="103" t="s">
        <v>497</v>
      </c>
      <c r="C13" s="47" t="s">
        <v>269</v>
      </c>
      <c r="D13" s="42" t="s">
        <v>143</v>
      </c>
      <c r="E13" s="46"/>
      <c r="F13" s="47" t="s">
        <v>396</v>
      </c>
      <c r="G13" s="42" t="s">
        <v>396</v>
      </c>
      <c r="H13" s="47">
        <v>2016</v>
      </c>
      <c r="I13" s="41" t="s">
        <v>9</v>
      </c>
      <c r="J13" s="41"/>
      <c r="K13" s="116">
        <v>0</v>
      </c>
      <c r="L13" s="116">
        <v>0</v>
      </c>
      <c r="M13" s="116">
        <v>3</v>
      </c>
      <c r="N13" s="116">
        <v>5</v>
      </c>
      <c r="O13" s="116">
        <v>0</v>
      </c>
      <c r="P13" s="116">
        <v>0</v>
      </c>
      <c r="Q13" s="116">
        <v>12</v>
      </c>
      <c r="R13" s="116">
        <v>31</v>
      </c>
      <c r="S13" s="116">
        <v>3</v>
      </c>
      <c r="T13" s="116">
        <v>5</v>
      </c>
      <c r="U13" s="116">
        <v>0</v>
      </c>
      <c r="V13" s="116">
        <v>5</v>
      </c>
      <c r="W13" s="116">
        <v>7</v>
      </c>
      <c r="X13" s="116">
        <v>0</v>
      </c>
      <c r="Y13" s="116">
        <v>3</v>
      </c>
      <c r="Z13" s="116">
        <v>4</v>
      </c>
      <c r="AA13" s="116">
        <v>5</v>
      </c>
      <c r="AB13" s="116">
        <v>0</v>
      </c>
      <c r="AC13" s="116">
        <v>27</v>
      </c>
      <c r="AD13" s="116">
        <v>0</v>
      </c>
      <c r="AE13" s="116">
        <v>6</v>
      </c>
      <c r="AF13" s="116">
        <v>0</v>
      </c>
      <c r="AG13" s="116">
        <v>0</v>
      </c>
      <c r="AH13" s="116">
        <v>20</v>
      </c>
      <c r="AI13" s="284">
        <f t="shared" si="0"/>
        <v>136</v>
      </c>
      <c r="AJ13" s="118"/>
      <c r="AK13" s="118"/>
    </row>
    <row r="14" spans="1:37" ht="120">
      <c r="A14" s="82">
        <v>11</v>
      </c>
      <c r="B14" s="103" t="s">
        <v>505</v>
      </c>
      <c r="C14" s="47" t="s">
        <v>269</v>
      </c>
      <c r="D14" s="42" t="s">
        <v>143</v>
      </c>
      <c r="E14" s="46" t="s">
        <v>367</v>
      </c>
      <c r="F14" s="47" t="s">
        <v>396</v>
      </c>
      <c r="G14" s="42" t="s">
        <v>396</v>
      </c>
      <c r="H14" s="47">
        <v>2015</v>
      </c>
      <c r="I14" s="41" t="s">
        <v>9</v>
      </c>
      <c r="J14" s="41"/>
      <c r="K14" s="203">
        <v>0</v>
      </c>
      <c r="L14" s="203">
        <v>3</v>
      </c>
      <c r="M14" s="203">
        <v>0</v>
      </c>
      <c r="N14" s="203">
        <v>5</v>
      </c>
      <c r="O14" s="203">
        <v>0</v>
      </c>
      <c r="P14" s="203">
        <v>2</v>
      </c>
      <c r="Q14" s="203">
        <v>8</v>
      </c>
      <c r="R14" s="203">
        <v>18</v>
      </c>
      <c r="S14" s="203">
        <v>3</v>
      </c>
      <c r="T14" s="203">
        <v>5</v>
      </c>
      <c r="U14" s="203">
        <v>0</v>
      </c>
      <c r="V14" s="203">
        <v>5</v>
      </c>
      <c r="W14" s="203">
        <v>7</v>
      </c>
      <c r="X14" s="203">
        <v>0</v>
      </c>
      <c r="Y14" s="203">
        <v>4</v>
      </c>
      <c r="Z14" s="203">
        <v>4</v>
      </c>
      <c r="AA14" s="203">
        <v>5</v>
      </c>
      <c r="AB14" s="203">
        <v>0</v>
      </c>
      <c r="AC14" s="203">
        <v>50</v>
      </c>
      <c r="AD14" s="203">
        <v>0</v>
      </c>
      <c r="AE14" s="203">
        <v>6</v>
      </c>
      <c r="AF14" s="203">
        <v>0</v>
      </c>
      <c r="AG14" s="203">
        <v>8</v>
      </c>
      <c r="AH14" s="203">
        <v>20</v>
      </c>
      <c r="AI14" s="284">
        <f t="shared" si="0"/>
        <v>153</v>
      </c>
      <c r="AJ14" s="118"/>
      <c r="AK14" s="118"/>
    </row>
    <row r="15" spans="1:37" ht="120">
      <c r="A15" s="82">
        <v>12</v>
      </c>
      <c r="B15" s="103" t="s">
        <v>499</v>
      </c>
      <c r="C15" s="47" t="s">
        <v>269</v>
      </c>
      <c r="D15" s="47" t="s">
        <v>143</v>
      </c>
      <c r="E15" s="46"/>
      <c r="F15" s="47" t="s">
        <v>396</v>
      </c>
      <c r="G15" s="42" t="s">
        <v>396</v>
      </c>
      <c r="H15" s="47">
        <v>2016</v>
      </c>
      <c r="I15" s="57" t="s">
        <v>9</v>
      </c>
      <c r="J15" s="57"/>
      <c r="K15" s="152">
        <v>0</v>
      </c>
      <c r="L15" s="152">
        <v>3</v>
      </c>
      <c r="M15" s="152">
        <v>0</v>
      </c>
      <c r="N15" s="152">
        <v>5</v>
      </c>
      <c r="O15" s="152">
        <v>0</v>
      </c>
      <c r="P15" s="152">
        <v>1</v>
      </c>
      <c r="Q15" s="152">
        <v>8</v>
      </c>
      <c r="R15" s="152">
        <v>34</v>
      </c>
      <c r="S15" s="152">
        <v>3</v>
      </c>
      <c r="T15" s="152">
        <v>6</v>
      </c>
      <c r="U15" s="152">
        <v>0</v>
      </c>
      <c r="V15" s="152">
        <v>5</v>
      </c>
      <c r="W15" s="152">
        <v>9</v>
      </c>
      <c r="X15" s="152">
        <v>0</v>
      </c>
      <c r="Y15" s="152">
        <v>5</v>
      </c>
      <c r="Z15" s="152">
        <v>4</v>
      </c>
      <c r="AA15" s="152">
        <v>12</v>
      </c>
      <c r="AB15" s="152">
        <v>0</v>
      </c>
      <c r="AC15" s="152">
        <v>3</v>
      </c>
      <c r="AD15" s="152">
        <v>0</v>
      </c>
      <c r="AE15" s="152">
        <v>6</v>
      </c>
      <c r="AF15" s="152">
        <v>0</v>
      </c>
      <c r="AG15" s="152">
        <v>0</v>
      </c>
      <c r="AH15" s="152">
        <v>20</v>
      </c>
      <c r="AI15" s="284">
        <f t="shared" si="0"/>
        <v>124</v>
      </c>
      <c r="AJ15" s="118"/>
      <c r="AK15" s="118"/>
    </row>
    <row r="16" spans="1:37" ht="120">
      <c r="A16" s="82">
        <v>13</v>
      </c>
      <c r="B16" s="103" t="s">
        <v>498</v>
      </c>
      <c r="C16" s="47" t="s">
        <v>269</v>
      </c>
      <c r="D16" s="42" t="s">
        <v>621</v>
      </c>
      <c r="E16" s="46" t="s">
        <v>57</v>
      </c>
      <c r="F16" s="47" t="s">
        <v>396</v>
      </c>
      <c r="G16" s="42" t="s">
        <v>396</v>
      </c>
      <c r="H16" s="47">
        <v>2016</v>
      </c>
      <c r="I16" s="41" t="s">
        <v>9</v>
      </c>
      <c r="J16" s="41"/>
      <c r="K16" s="204">
        <v>0</v>
      </c>
      <c r="L16" s="204">
        <v>3</v>
      </c>
      <c r="M16" s="204">
        <v>0</v>
      </c>
      <c r="N16" s="204">
        <v>5</v>
      </c>
      <c r="O16" s="204">
        <v>0</v>
      </c>
      <c r="P16" s="204">
        <v>0</v>
      </c>
      <c r="Q16" s="204">
        <v>0</v>
      </c>
      <c r="R16" s="204">
        <v>36</v>
      </c>
      <c r="S16" s="204">
        <v>4</v>
      </c>
      <c r="T16" s="204">
        <v>5</v>
      </c>
      <c r="U16" s="204">
        <v>0</v>
      </c>
      <c r="V16" s="204">
        <v>7</v>
      </c>
      <c r="W16" s="204">
        <v>9</v>
      </c>
      <c r="X16" s="204">
        <v>0</v>
      </c>
      <c r="Y16" s="204">
        <v>4</v>
      </c>
      <c r="Z16" s="204">
        <v>11</v>
      </c>
      <c r="AA16" s="204">
        <v>15</v>
      </c>
      <c r="AB16" s="204">
        <v>0</v>
      </c>
      <c r="AC16" s="204">
        <v>3</v>
      </c>
      <c r="AD16" s="204">
        <v>0</v>
      </c>
      <c r="AE16" s="204">
        <v>3</v>
      </c>
      <c r="AF16" s="204">
        <v>0</v>
      </c>
      <c r="AG16" s="204">
        <v>0</v>
      </c>
      <c r="AH16" s="204">
        <v>0</v>
      </c>
      <c r="AI16" s="284">
        <f t="shared" si="0"/>
        <v>105</v>
      </c>
      <c r="AJ16" s="118"/>
      <c r="AK16" s="118"/>
    </row>
    <row r="17" spans="1:37" ht="18">
      <c r="A17" s="376" t="s">
        <v>406</v>
      </c>
      <c r="B17" s="377"/>
      <c r="C17" s="377"/>
      <c r="D17" s="377"/>
      <c r="E17" s="377"/>
      <c r="F17" s="377"/>
      <c r="G17" s="377"/>
      <c r="H17" s="377"/>
      <c r="I17" s="378"/>
      <c r="J17" s="145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84"/>
      <c r="AJ17" s="118"/>
      <c r="AK17" s="118"/>
    </row>
    <row r="18" spans="1:37" ht="120">
      <c r="A18" s="82">
        <v>14</v>
      </c>
      <c r="B18" s="41" t="s">
        <v>153</v>
      </c>
      <c r="C18" s="42" t="s">
        <v>269</v>
      </c>
      <c r="D18" s="42" t="s">
        <v>626</v>
      </c>
      <c r="E18" s="52"/>
      <c r="F18" s="42" t="s">
        <v>396</v>
      </c>
      <c r="G18" s="42" t="s">
        <v>396</v>
      </c>
      <c r="H18" s="42"/>
      <c r="I18" s="41" t="s">
        <v>9</v>
      </c>
      <c r="J18" s="41"/>
      <c r="K18" s="116">
        <v>18</v>
      </c>
      <c r="L18" s="116">
        <v>28</v>
      </c>
      <c r="M18" s="116">
        <v>3</v>
      </c>
      <c r="N18" s="116">
        <v>5</v>
      </c>
      <c r="O18" s="116">
        <v>3</v>
      </c>
      <c r="P18" s="116">
        <v>5</v>
      </c>
      <c r="Q18" s="116">
        <v>11</v>
      </c>
      <c r="R18" s="116">
        <v>23</v>
      </c>
      <c r="S18" s="116">
        <v>20</v>
      </c>
      <c r="T18" s="116">
        <v>2</v>
      </c>
      <c r="U18" s="116">
        <v>0</v>
      </c>
      <c r="V18" s="116">
        <v>10</v>
      </c>
      <c r="W18" s="116">
        <v>23</v>
      </c>
      <c r="X18" s="116">
        <v>0</v>
      </c>
      <c r="Y18" s="116">
        <v>23</v>
      </c>
      <c r="Z18" s="116">
        <v>31</v>
      </c>
      <c r="AA18" s="116">
        <v>20</v>
      </c>
      <c r="AB18" s="116">
        <v>6</v>
      </c>
      <c r="AC18" s="116">
        <v>28</v>
      </c>
      <c r="AD18" s="116">
        <v>39</v>
      </c>
      <c r="AE18" s="116">
        <v>6</v>
      </c>
      <c r="AF18" s="116">
        <v>0</v>
      </c>
      <c r="AG18" s="116">
        <v>0</v>
      </c>
      <c r="AH18" s="116">
        <v>5</v>
      </c>
      <c r="AI18" s="284">
        <f t="shared" si="0"/>
        <v>309</v>
      </c>
      <c r="AJ18" s="118"/>
      <c r="AK18" s="118"/>
    </row>
    <row r="19" spans="1:37" ht="18">
      <c r="A19" s="376" t="s">
        <v>411</v>
      </c>
      <c r="B19" s="377"/>
      <c r="C19" s="377"/>
      <c r="D19" s="377"/>
      <c r="E19" s="377"/>
      <c r="F19" s="377"/>
      <c r="G19" s="377"/>
      <c r="H19" s="377"/>
      <c r="I19" s="378"/>
      <c r="J19" s="145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284"/>
      <c r="AJ19" s="118"/>
      <c r="AK19" s="118"/>
    </row>
    <row r="20" spans="1:37" ht="120">
      <c r="A20" s="47">
        <v>15</v>
      </c>
      <c r="B20" s="57" t="s">
        <v>330</v>
      </c>
      <c r="C20" s="47" t="s">
        <v>269</v>
      </c>
      <c r="D20" s="47" t="s">
        <v>626</v>
      </c>
      <c r="E20" s="46" t="s">
        <v>331</v>
      </c>
      <c r="F20" s="47" t="s">
        <v>396</v>
      </c>
      <c r="G20" s="47" t="s">
        <v>396</v>
      </c>
      <c r="H20" s="47">
        <v>2012</v>
      </c>
      <c r="I20" s="41" t="s">
        <v>9</v>
      </c>
      <c r="J20" s="57"/>
      <c r="K20" s="152">
        <v>1</v>
      </c>
      <c r="L20" s="152">
        <v>18</v>
      </c>
      <c r="M20" s="152">
        <v>5</v>
      </c>
      <c r="N20" s="152">
        <v>5</v>
      </c>
      <c r="O20" s="152"/>
      <c r="P20" s="152">
        <v>5</v>
      </c>
      <c r="Q20" s="152">
        <v>4</v>
      </c>
      <c r="R20" s="152">
        <v>16</v>
      </c>
      <c r="S20" s="152">
        <v>12</v>
      </c>
      <c r="T20" s="152">
        <v>2</v>
      </c>
      <c r="U20" s="152">
        <v>1</v>
      </c>
      <c r="V20" s="152">
        <v>12</v>
      </c>
      <c r="W20" s="152">
        <v>17</v>
      </c>
      <c r="X20" s="152">
        <v>1</v>
      </c>
      <c r="Y20" s="152">
        <v>18</v>
      </c>
      <c r="Z20" s="152">
        <v>16</v>
      </c>
      <c r="AA20" s="152">
        <v>13</v>
      </c>
      <c r="AB20" s="152">
        <v>8</v>
      </c>
      <c r="AC20" s="152">
        <v>32</v>
      </c>
      <c r="AD20" s="152">
        <v>0</v>
      </c>
      <c r="AE20" s="152">
        <v>6</v>
      </c>
      <c r="AF20" s="152">
        <v>0</v>
      </c>
      <c r="AG20" s="152">
        <v>7</v>
      </c>
      <c r="AH20" s="152">
        <v>4</v>
      </c>
      <c r="AI20" s="284">
        <f t="shared" si="0"/>
        <v>203</v>
      </c>
      <c r="AJ20" s="118"/>
      <c r="AK20" s="118"/>
    </row>
    <row r="21" spans="1:37" ht="18">
      <c r="A21" s="376" t="s">
        <v>424</v>
      </c>
      <c r="B21" s="377"/>
      <c r="C21" s="377"/>
      <c r="D21" s="377"/>
      <c r="E21" s="377"/>
      <c r="F21" s="377"/>
      <c r="G21" s="377"/>
      <c r="H21" s="377"/>
      <c r="I21" s="377"/>
      <c r="J21" s="144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84"/>
      <c r="AJ21" s="118"/>
      <c r="AK21" s="118"/>
    </row>
    <row r="22" spans="1:37" s="20" customFormat="1" ht="60">
      <c r="A22" s="47">
        <v>16</v>
      </c>
      <c r="B22" s="57" t="s">
        <v>550</v>
      </c>
      <c r="C22" s="47" t="s">
        <v>267</v>
      </c>
      <c r="D22" s="57" t="s">
        <v>142</v>
      </c>
      <c r="E22" s="57" t="s">
        <v>557</v>
      </c>
      <c r="F22" s="47" t="s">
        <v>396</v>
      </c>
      <c r="G22" s="57" t="s">
        <v>396</v>
      </c>
      <c r="H22" s="57">
        <v>2019</v>
      </c>
      <c r="I22" s="57" t="s">
        <v>538</v>
      </c>
      <c r="J22" s="57"/>
      <c r="K22" s="116">
        <v>4</v>
      </c>
      <c r="L22" s="116">
        <v>7</v>
      </c>
      <c r="M22" s="116">
        <v>3</v>
      </c>
      <c r="N22" s="116">
        <v>1</v>
      </c>
      <c r="O22" s="116">
        <v>3</v>
      </c>
      <c r="P22" s="116">
        <v>3</v>
      </c>
      <c r="Q22" s="116">
        <v>2</v>
      </c>
      <c r="R22" s="116">
        <v>57</v>
      </c>
      <c r="S22" s="116">
        <v>1</v>
      </c>
      <c r="T22" s="116">
        <v>3</v>
      </c>
      <c r="U22" s="116">
        <v>3</v>
      </c>
      <c r="V22" s="116">
        <v>12</v>
      </c>
      <c r="W22" s="116">
        <v>12</v>
      </c>
      <c r="X22" s="116">
        <v>2</v>
      </c>
      <c r="Y22" s="116">
        <v>1</v>
      </c>
      <c r="Z22" s="116">
        <v>5</v>
      </c>
      <c r="AA22" s="116">
        <v>0</v>
      </c>
      <c r="AB22" s="116">
        <v>3</v>
      </c>
      <c r="AC22" s="116">
        <v>0</v>
      </c>
      <c r="AD22" s="116">
        <v>0</v>
      </c>
      <c r="AE22" s="116">
        <v>0</v>
      </c>
      <c r="AF22" s="116">
        <v>0</v>
      </c>
      <c r="AG22" s="116">
        <v>3</v>
      </c>
      <c r="AH22" s="116">
        <v>6</v>
      </c>
      <c r="AI22" s="284">
        <f t="shared" si="0"/>
        <v>131</v>
      </c>
      <c r="AJ22" s="129"/>
      <c r="AK22" s="129"/>
    </row>
    <row r="23" spans="1:37" s="20" customFormat="1" ht="60">
      <c r="A23" s="47">
        <v>17</v>
      </c>
      <c r="B23" s="57" t="s">
        <v>576</v>
      </c>
      <c r="C23" s="47" t="s">
        <v>267</v>
      </c>
      <c r="D23" s="57" t="s">
        <v>338</v>
      </c>
      <c r="E23" s="57" t="s">
        <v>558</v>
      </c>
      <c r="F23" s="47" t="s">
        <v>396</v>
      </c>
      <c r="G23" s="57" t="s">
        <v>396</v>
      </c>
      <c r="H23" s="57">
        <v>2019</v>
      </c>
      <c r="I23" s="57" t="s">
        <v>538</v>
      </c>
      <c r="J23" s="57"/>
      <c r="K23" s="116">
        <v>0</v>
      </c>
      <c r="L23" s="116">
        <v>2</v>
      </c>
      <c r="M23" s="116">
        <v>1</v>
      </c>
      <c r="N23" s="116">
        <v>1</v>
      </c>
      <c r="O23" s="116">
        <v>0</v>
      </c>
      <c r="P23" s="116">
        <v>0</v>
      </c>
      <c r="Q23" s="116">
        <v>2</v>
      </c>
      <c r="R23" s="116">
        <v>57</v>
      </c>
      <c r="S23" s="116">
        <v>1</v>
      </c>
      <c r="T23" s="116">
        <v>3</v>
      </c>
      <c r="U23" s="116">
        <v>0</v>
      </c>
      <c r="V23" s="116">
        <v>11</v>
      </c>
      <c r="W23" s="116">
        <v>8</v>
      </c>
      <c r="X23" s="116">
        <v>0</v>
      </c>
      <c r="Y23" s="116">
        <v>0</v>
      </c>
      <c r="Z23" s="116">
        <v>2</v>
      </c>
      <c r="AA23" s="116">
        <v>0</v>
      </c>
      <c r="AB23" s="116">
        <v>0</v>
      </c>
      <c r="AC23" s="116">
        <v>0</v>
      </c>
      <c r="AD23" s="116">
        <v>0</v>
      </c>
      <c r="AE23" s="116">
        <v>2</v>
      </c>
      <c r="AF23" s="116">
        <v>0</v>
      </c>
      <c r="AG23" s="116">
        <v>2</v>
      </c>
      <c r="AH23" s="116">
        <v>3</v>
      </c>
      <c r="AI23" s="284">
        <f t="shared" si="0"/>
        <v>95</v>
      </c>
      <c r="AJ23" s="129"/>
      <c r="AK23" s="129"/>
    </row>
    <row r="24" spans="1:37" ht="15.75" customHeight="1">
      <c r="A24" s="376" t="s">
        <v>519</v>
      </c>
      <c r="B24" s="377"/>
      <c r="C24" s="377"/>
      <c r="D24" s="377"/>
      <c r="E24" s="188"/>
      <c r="F24" s="188"/>
      <c r="G24" s="188"/>
      <c r="H24" s="188"/>
      <c r="I24" s="263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284"/>
      <c r="AJ24" s="118"/>
      <c r="AK24" s="118"/>
    </row>
    <row r="25" spans="1:37" s="20" customFormat="1" ht="94.5">
      <c r="A25" s="57">
        <v>18</v>
      </c>
      <c r="B25" s="46" t="s">
        <v>432</v>
      </c>
      <c r="C25" s="47" t="s">
        <v>266</v>
      </c>
      <c r="D25" s="47" t="s">
        <v>338</v>
      </c>
      <c r="E25" s="46" t="s">
        <v>433</v>
      </c>
      <c r="F25" s="47" t="s">
        <v>396</v>
      </c>
      <c r="G25" s="57" t="s">
        <v>396</v>
      </c>
      <c r="H25" s="47" t="s">
        <v>596</v>
      </c>
      <c r="I25" s="46" t="s">
        <v>64</v>
      </c>
      <c r="J25" s="109" t="s">
        <v>637</v>
      </c>
      <c r="K25" s="213">
        <v>0</v>
      </c>
      <c r="L25" s="213">
        <v>194</v>
      </c>
      <c r="M25" s="213">
        <v>50</v>
      </c>
      <c r="N25" s="213">
        <v>0</v>
      </c>
      <c r="O25" s="213">
        <v>100</v>
      </c>
      <c r="P25" s="213">
        <v>0</v>
      </c>
      <c r="Q25" s="213">
        <v>125</v>
      </c>
      <c r="R25" s="213">
        <v>95</v>
      </c>
      <c r="S25" s="213">
        <v>20</v>
      </c>
      <c r="T25" s="213">
        <v>100</v>
      </c>
      <c r="U25" s="213">
        <v>160</v>
      </c>
      <c r="V25" s="213">
        <v>425</v>
      </c>
      <c r="W25" s="213">
        <v>390</v>
      </c>
      <c r="X25" s="213">
        <v>50</v>
      </c>
      <c r="Y25" s="213">
        <v>235</v>
      </c>
      <c r="Z25" s="213">
        <v>40</v>
      </c>
      <c r="AA25" s="213">
        <v>0</v>
      </c>
      <c r="AB25" s="213">
        <v>0</v>
      </c>
      <c r="AC25" s="213">
        <v>0</v>
      </c>
      <c r="AD25" s="213">
        <v>80</v>
      </c>
      <c r="AE25" s="213">
        <v>270</v>
      </c>
      <c r="AF25" s="213">
        <v>10</v>
      </c>
      <c r="AG25" s="213">
        <v>250</v>
      </c>
      <c r="AH25" s="213">
        <v>750</v>
      </c>
      <c r="AI25" s="284">
        <f t="shared" si="0"/>
        <v>3344</v>
      </c>
      <c r="AJ25" s="129"/>
      <c r="AK25" s="129"/>
    </row>
    <row r="26" spans="1:37" ht="15.75" customHeight="1">
      <c r="A26" s="376" t="s">
        <v>518</v>
      </c>
      <c r="B26" s="377"/>
      <c r="C26" s="377"/>
      <c r="D26" s="377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284"/>
      <c r="AJ26" s="118"/>
      <c r="AK26" s="118"/>
    </row>
    <row r="27" spans="1:37" s="20" customFormat="1" ht="81.75" customHeight="1">
      <c r="A27" s="57">
        <v>19</v>
      </c>
      <c r="B27" s="46" t="s">
        <v>434</v>
      </c>
      <c r="C27" s="47" t="s">
        <v>266</v>
      </c>
      <c r="D27" s="47" t="s">
        <v>338</v>
      </c>
      <c r="E27" s="46" t="s">
        <v>436</v>
      </c>
      <c r="F27" s="47" t="s">
        <v>396</v>
      </c>
      <c r="G27" s="57" t="s">
        <v>396</v>
      </c>
      <c r="H27" s="47" t="s">
        <v>596</v>
      </c>
      <c r="I27" s="46" t="s">
        <v>64</v>
      </c>
      <c r="J27" s="109" t="s">
        <v>637</v>
      </c>
      <c r="K27" s="185">
        <v>0</v>
      </c>
      <c r="L27" s="185">
        <v>194</v>
      </c>
      <c r="M27" s="185">
        <v>50</v>
      </c>
      <c r="N27" s="185">
        <v>0</v>
      </c>
      <c r="O27" s="185">
        <v>100</v>
      </c>
      <c r="P27" s="185">
        <v>0</v>
      </c>
      <c r="Q27" s="185">
        <v>125</v>
      </c>
      <c r="R27" s="185">
        <v>95</v>
      </c>
      <c r="S27" s="185">
        <v>20</v>
      </c>
      <c r="T27" s="185">
        <v>100</v>
      </c>
      <c r="U27" s="185">
        <v>160</v>
      </c>
      <c r="V27" s="185">
        <v>425</v>
      </c>
      <c r="W27" s="185">
        <v>310</v>
      </c>
      <c r="X27" s="185">
        <v>50</v>
      </c>
      <c r="Y27" s="185">
        <v>235</v>
      </c>
      <c r="Z27" s="185">
        <v>40</v>
      </c>
      <c r="AA27" s="185">
        <v>0</v>
      </c>
      <c r="AB27" s="185">
        <v>0</v>
      </c>
      <c r="AC27" s="185">
        <v>0</v>
      </c>
      <c r="AD27" s="185">
        <v>0</v>
      </c>
      <c r="AE27" s="185">
        <v>270</v>
      </c>
      <c r="AF27" s="185">
        <v>10</v>
      </c>
      <c r="AG27" s="185">
        <v>250</v>
      </c>
      <c r="AH27" s="185">
        <v>750</v>
      </c>
      <c r="AI27" s="284">
        <f t="shared" si="0"/>
        <v>3184</v>
      </c>
      <c r="AJ27" s="129"/>
      <c r="AK27" s="129"/>
    </row>
    <row r="28" spans="1:37" ht="15.75" customHeight="1">
      <c r="A28" s="376" t="s">
        <v>517</v>
      </c>
      <c r="B28" s="377"/>
      <c r="C28" s="377"/>
      <c r="D28" s="378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284"/>
      <c r="AJ28" s="118"/>
      <c r="AK28" s="118"/>
    </row>
    <row r="29" spans="1:37" s="20" customFormat="1" ht="80.25" customHeight="1">
      <c r="A29" s="57">
        <v>20</v>
      </c>
      <c r="B29" s="46" t="s">
        <v>435</v>
      </c>
      <c r="C29" s="47" t="s">
        <v>266</v>
      </c>
      <c r="D29" s="47" t="s">
        <v>533</v>
      </c>
      <c r="E29" s="46" t="s">
        <v>437</v>
      </c>
      <c r="F29" s="47" t="s">
        <v>396</v>
      </c>
      <c r="G29" s="57" t="s">
        <v>396</v>
      </c>
      <c r="H29" s="47" t="s">
        <v>596</v>
      </c>
      <c r="I29" s="46" t="s">
        <v>64</v>
      </c>
      <c r="J29" s="109" t="s">
        <v>637</v>
      </c>
      <c r="K29" s="185">
        <v>0</v>
      </c>
      <c r="L29" s="185">
        <v>194</v>
      </c>
      <c r="M29" s="185">
        <v>50</v>
      </c>
      <c r="N29" s="185">
        <v>0</v>
      </c>
      <c r="O29" s="185">
        <v>90</v>
      </c>
      <c r="P29" s="185">
        <v>0</v>
      </c>
      <c r="Q29" s="185">
        <v>75</v>
      </c>
      <c r="R29" s="185">
        <v>95</v>
      </c>
      <c r="S29" s="185">
        <v>20</v>
      </c>
      <c r="T29" s="185">
        <v>120</v>
      </c>
      <c r="U29" s="185">
        <v>160</v>
      </c>
      <c r="V29" s="185">
        <v>425</v>
      </c>
      <c r="W29" s="185">
        <v>310</v>
      </c>
      <c r="X29" s="185">
        <v>50</v>
      </c>
      <c r="Y29" s="185">
        <v>185</v>
      </c>
      <c r="Z29" s="185">
        <v>40</v>
      </c>
      <c r="AA29" s="185">
        <v>0</v>
      </c>
      <c r="AB29" s="185">
        <v>0</v>
      </c>
      <c r="AC29" s="185">
        <v>0</v>
      </c>
      <c r="AD29" s="185">
        <v>70</v>
      </c>
      <c r="AE29" s="185">
        <v>190</v>
      </c>
      <c r="AF29" s="185">
        <v>10</v>
      </c>
      <c r="AG29" s="185">
        <v>230</v>
      </c>
      <c r="AH29" s="185">
        <v>700</v>
      </c>
      <c r="AI29" s="284">
        <f t="shared" si="0"/>
        <v>3014</v>
      </c>
      <c r="AJ29" s="129"/>
      <c r="AK29" s="129"/>
    </row>
    <row r="30" spans="1:37" ht="18">
      <c r="A30" s="376" t="s">
        <v>522</v>
      </c>
      <c r="B30" s="377"/>
      <c r="C30" s="377"/>
      <c r="D30" s="377"/>
      <c r="E30" s="377"/>
      <c r="F30" s="377"/>
      <c r="G30" s="377"/>
      <c r="H30" s="377"/>
      <c r="I30" s="377"/>
      <c r="J30" s="146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84"/>
      <c r="AJ30" s="118"/>
      <c r="AK30" s="118"/>
    </row>
    <row r="31" spans="1:37" ht="120">
      <c r="A31" s="46">
        <v>21</v>
      </c>
      <c r="B31" s="46" t="s">
        <v>532</v>
      </c>
      <c r="C31" s="47" t="s">
        <v>269</v>
      </c>
      <c r="D31" s="46" t="s">
        <v>338</v>
      </c>
      <c r="E31" s="46" t="s">
        <v>534</v>
      </c>
      <c r="F31" s="47" t="s">
        <v>396</v>
      </c>
      <c r="G31" s="46" t="s">
        <v>396</v>
      </c>
      <c r="H31" s="46">
        <v>2018</v>
      </c>
      <c r="I31" s="57" t="s">
        <v>9</v>
      </c>
      <c r="J31" s="46"/>
      <c r="K31" s="194">
        <v>0</v>
      </c>
      <c r="L31" s="194">
        <v>0</v>
      </c>
      <c r="M31" s="194">
        <v>0</v>
      </c>
      <c r="N31" s="194">
        <v>3</v>
      </c>
      <c r="O31" s="194">
        <v>0</v>
      </c>
      <c r="P31" s="194">
        <v>0</v>
      </c>
      <c r="Q31" s="194">
        <v>4</v>
      </c>
      <c r="R31" s="194">
        <v>18</v>
      </c>
      <c r="S31" s="194">
        <v>0</v>
      </c>
      <c r="T31" s="194">
        <v>8</v>
      </c>
      <c r="U31" s="194">
        <v>0</v>
      </c>
      <c r="V31" s="194">
        <v>3</v>
      </c>
      <c r="W31" s="194">
        <v>7</v>
      </c>
      <c r="X31" s="194">
        <v>0</v>
      </c>
      <c r="Y31" s="194">
        <v>1</v>
      </c>
      <c r="Z31" s="194">
        <v>1</v>
      </c>
      <c r="AA31" s="194">
        <v>3</v>
      </c>
      <c r="AB31" s="194">
        <v>0</v>
      </c>
      <c r="AC31" s="194">
        <v>0</v>
      </c>
      <c r="AD31" s="194">
        <v>62</v>
      </c>
      <c r="AE31" s="194">
        <v>6</v>
      </c>
      <c r="AF31" s="194">
        <v>0</v>
      </c>
      <c r="AG31" s="194">
        <v>0</v>
      </c>
      <c r="AH31" s="194">
        <v>4</v>
      </c>
      <c r="AI31" s="284">
        <f t="shared" si="0"/>
        <v>120</v>
      </c>
      <c r="AJ31" s="118"/>
      <c r="AK31" s="118"/>
    </row>
    <row r="32" spans="1:37" ht="15.75" customHeight="1">
      <c r="A32" s="376" t="s">
        <v>548</v>
      </c>
      <c r="B32" s="377"/>
      <c r="C32" s="377"/>
      <c r="D32" s="377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284"/>
      <c r="AJ32" s="118"/>
      <c r="AK32" s="118"/>
    </row>
    <row r="33" spans="1:37" s="20" customFormat="1" ht="120">
      <c r="A33" s="47">
        <v>22</v>
      </c>
      <c r="B33" s="46" t="s">
        <v>549</v>
      </c>
      <c r="C33" s="47" t="s">
        <v>269</v>
      </c>
      <c r="D33" s="47" t="s">
        <v>338</v>
      </c>
      <c r="E33" s="46" t="s">
        <v>556</v>
      </c>
      <c r="F33" s="47" t="s">
        <v>396</v>
      </c>
      <c r="G33" s="47" t="s">
        <v>396</v>
      </c>
      <c r="H33" s="47">
        <v>2020</v>
      </c>
      <c r="I33" s="57" t="s">
        <v>9</v>
      </c>
      <c r="J33" s="109" t="s">
        <v>632</v>
      </c>
      <c r="K33" s="185">
        <v>0</v>
      </c>
      <c r="L33" s="185">
        <v>6</v>
      </c>
      <c r="M33" s="185">
        <v>1</v>
      </c>
      <c r="N33" s="185">
        <v>3</v>
      </c>
      <c r="O33" s="185">
        <v>6</v>
      </c>
      <c r="P33" s="185">
        <v>0</v>
      </c>
      <c r="Q33" s="185">
        <v>11</v>
      </c>
      <c r="R33" s="185">
        <v>52</v>
      </c>
      <c r="S33" s="185">
        <v>3</v>
      </c>
      <c r="T33" s="185">
        <v>38</v>
      </c>
      <c r="U33" s="185">
        <v>3</v>
      </c>
      <c r="V33" s="185">
        <v>10</v>
      </c>
      <c r="W33" s="185">
        <v>47</v>
      </c>
      <c r="X33" s="185">
        <v>0</v>
      </c>
      <c r="Y33" s="185">
        <v>4</v>
      </c>
      <c r="Z33" s="185">
        <v>1</v>
      </c>
      <c r="AA33" s="185">
        <v>1</v>
      </c>
      <c r="AB33" s="185">
        <v>0</v>
      </c>
      <c r="AC33" s="185">
        <v>0</v>
      </c>
      <c r="AD33" s="185">
        <v>0</v>
      </c>
      <c r="AE33" s="185">
        <v>9</v>
      </c>
      <c r="AF33" s="185">
        <v>2</v>
      </c>
      <c r="AG33" s="185">
        <v>5</v>
      </c>
      <c r="AH33" s="185">
        <v>17</v>
      </c>
      <c r="AI33" s="284">
        <f t="shared" si="0"/>
        <v>219</v>
      </c>
      <c r="AJ33" s="129"/>
      <c r="AK33" s="129"/>
    </row>
    <row r="34" spans="1:37" ht="18">
      <c r="A34" s="376" t="s">
        <v>416</v>
      </c>
      <c r="B34" s="377"/>
      <c r="C34" s="377"/>
      <c r="D34" s="377"/>
      <c r="E34" s="377"/>
      <c r="F34" s="377"/>
      <c r="G34" s="377"/>
      <c r="H34" s="377"/>
      <c r="I34" s="378"/>
      <c r="J34" s="14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284"/>
      <c r="AJ34" s="118"/>
      <c r="AK34" s="118"/>
    </row>
    <row r="35" spans="1:37" ht="120">
      <c r="A35" s="58">
        <v>23</v>
      </c>
      <c r="B35" s="57" t="s">
        <v>370</v>
      </c>
      <c r="C35" s="58" t="s">
        <v>269</v>
      </c>
      <c r="D35" s="58" t="s">
        <v>143</v>
      </c>
      <c r="E35" s="106" t="s">
        <v>375</v>
      </c>
      <c r="F35" s="58" t="s">
        <v>396</v>
      </c>
      <c r="G35" s="47" t="s">
        <v>396</v>
      </c>
      <c r="H35" s="58">
        <v>2020</v>
      </c>
      <c r="I35" s="57" t="s">
        <v>9</v>
      </c>
      <c r="J35" s="107" t="s">
        <v>632</v>
      </c>
      <c r="K35" s="185">
        <v>0</v>
      </c>
      <c r="L35" s="185">
        <v>9</v>
      </c>
      <c r="M35" s="185">
        <v>6</v>
      </c>
      <c r="N35" s="185">
        <v>3</v>
      </c>
      <c r="O35" s="185">
        <v>6</v>
      </c>
      <c r="P35" s="185">
        <v>0</v>
      </c>
      <c r="Q35" s="185">
        <v>13</v>
      </c>
      <c r="R35" s="185">
        <v>57</v>
      </c>
      <c r="S35" s="185">
        <v>6</v>
      </c>
      <c r="T35" s="185">
        <v>2</v>
      </c>
      <c r="U35" s="185">
        <v>17</v>
      </c>
      <c r="V35" s="185">
        <v>18</v>
      </c>
      <c r="W35" s="185">
        <v>27</v>
      </c>
      <c r="X35" s="185">
        <v>2</v>
      </c>
      <c r="Y35" s="185">
        <v>4</v>
      </c>
      <c r="Z35" s="185">
        <v>4</v>
      </c>
      <c r="AA35" s="185">
        <v>6</v>
      </c>
      <c r="AB35" s="185">
        <v>3</v>
      </c>
      <c r="AC35" s="185">
        <v>0</v>
      </c>
      <c r="AD35" s="185">
        <v>0</v>
      </c>
      <c r="AE35" s="185">
        <v>9</v>
      </c>
      <c r="AF35" s="185">
        <v>2</v>
      </c>
      <c r="AG35" s="185">
        <v>10</v>
      </c>
      <c r="AH35" s="185">
        <v>21</v>
      </c>
      <c r="AI35" s="284">
        <f t="shared" si="0"/>
        <v>225</v>
      </c>
      <c r="AJ35" s="118"/>
      <c r="AK35" s="118"/>
    </row>
    <row r="36" spans="1:37" ht="18">
      <c r="A36" s="376" t="s">
        <v>421</v>
      </c>
      <c r="B36" s="377"/>
      <c r="C36" s="377"/>
      <c r="D36" s="377"/>
      <c r="E36" s="377"/>
      <c r="F36" s="377"/>
      <c r="G36" s="377"/>
      <c r="H36" s="377"/>
      <c r="I36" s="378"/>
      <c r="J36" s="145"/>
      <c r="AI36" s="284"/>
      <c r="AJ36" s="118"/>
      <c r="AK36" s="118"/>
    </row>
    <row r="37" spans="1:37" ht="45">
      <c r="A37" s="42">
        <v>24</v>
      </c>
      <c r="B37" s="41" t="s">
        <v>714</v>
      </c>
      <c r="C37" s="42" t="s">
        <v>266</v>
      </c>
      <c r="D37" s="42" t="s">
        <v>366</v>
      </c>
      <c r="E37" s="52" t="s">
        <v>85</v>
      </c>
      <c r="F37" s="42" t="s">
        <v>396</v>
      </c>
      <c r="G37" s="42" t="s">
        <v>396</v>
      </c>
      <c r="H37" s="42">
        <v>2018</v>
      </c>
      <c r="I37" s="52" t="s">
        <v>64</v>
      </c>
      <c r="J37" s="52"/>
      <c r="K37" s="216">
        <v>95</v>
      </c>
      <c r="L37" s="216">
        <v>205</v>
      </c>
      <c r="M37" s="216">
        <v>70</v>
      </c>
      <c r="N37" s="216">
        <v>25</v>
      </c>
      <c r="O37" s="216">
        <v>0</v>
      </c>
      <c r="P37" s="216">
        <v>20</v>
      </c>
      <c r="Q37" s="216">
        <v>105</v>
      </c>
      <c r="R37" s="216">
        <v>200</v>
      </c>
      <c r="S37" s="216">
        <v>80</v>
      </c>
      <c r="T37" s="216">
        <v>63</v>
      </c>
      <c r="U37" s="216">
        <v>250</v>
      </c>
      <c r="V37" s="216">
        <v>310</v>
      </c>
      <c r="W37" s="216">
        <v>82</v>
      </c>
      <c r="X37" s="216">
        <v>125</v>
      </c>
      <c r="Y37" s="216">
        <v>160</v>
      </c>
      <c r="Z37" s="216">
        <v>385</v>
      </c>
      <c r="AA37" s="216">
        <v>160</v>
      </c>
      <c r="AB37" s="216">
        <v>100</v>
      </c>
      <c r="AC37" s="216">
        <v>0</v>
      </c>
      <c r="AD37" s="216">
        <v>0</v>
      </c>
      <c r="AE37" s="216">
        <v>140</v>
      </c>
      <c r="AF37" s="216">
        <v>0</v>
      </c>
      <c r="AG37" s="216">
        <v>10</v>
      </c>
      <c r="AH37" s="216">
        <v>400</v>
      </c>
      <c r="AI37" s="284">
        <f t="shared" si="0"/>
        <v>2985</v>
      </c>
      <c r="AJ37" s="118"/>
      <c r="AK37" s="118"/>
    </row>
    <row r="38" spans="1:37" ht="45">
      <c r="A38" s="42">
        <v>25</v>
      </c>
      <c r="B38" s="41" t="s">
        <v>59</v>
      </c>
      <c r="C38" s="42" t="s">
        <v>266</v>
      </c>
      <c r="D38" s="42" t="s">
        <v>142</v>
      </c>
      <c r="E38" s="52" t="s">
        <v>53</v>
      </c>
      <c r="F38" s="42" t="s">
        <v>396</v>
      </c>
      <c r="G38" s="42" t="s">
        <v>396</v>
      </c>
      <c r="H38" s="42">
        <v>2018</v>
      </c>
      <c r="I38" s="41" t="s">
        <v>441</v>
      </c>
      <c r="J38" s="41"/>
      <c r="K38" s="185">
        <v>0</v>
      </c>
      <c r="L38" s="185">
        <v>135</v>
      </c>
      <c r="M38" s="185">
        <v>73</v>
      </c>
      <c r="N38" s="185">
        <v>25</v>
      </c>
      <c r="O38" s="185">
        <v>0</v>
      </c>
      <c r="P38" s="185">
        <v>20</v>
      </c>
      <c r="Q38" s="185">
        <v>135</v>
      </c>
      <c r="R38" s="185">
        <v>65</v>
      </c>
      <c r="S38" s="185">
        <v>125</v>
      </c>
      <c r="T38" s="185">
        <v>30</v>
      </c>
      <c r="U38" s="185">
        <v>155</v>
      </c>
      <c r="V38" s="185">
        <v>100</v>
      </c>
      <c r="W38" s="185">
        <v>290</v>
      </c>
      <c r="X38" s="185">
        <v>65</v>
      </c>
      <c r="Y38" s="185">
        <v>50</v>
      </c>
      <c r="Z38" s="185">
        <v>0</v>
      </c>
      <c r="AA38" s="185">
        <v>160</v>
      </c>
      <c r="AB38" s="185">
        <v>150</v>
      </c>
      <c r="AC38" s="185">
        <v>0</v>
      </c>
      <c r="AD38" s="185">
        <v>0</v>
      </c>
      <c r="AE38" s="185">
        <v>155</v>
      </c>
      <c r="AF38" s="185">
        <v>0</v>
      </c>
      <c r="AG38" s="185">
        <v>30</v>
      </c>
      <c r="AH38" s="185">
        <v>445</v>
      </c>
      <c r="AI38" s="284">
        <f t="shared" si="0"/>
        <v>2208</v>
      </c>
      <c r="AJ38" s="118"/>
      <c r="AK38" s="118"/>
    </row>
    <row r="39" spans="1:37" ht="45">
      <c r="A39" s="42">
        <v>26</v>
      </c>
      <c r="B39" s="41" t="s">
        <v>60</v>
      </c>
      <c r="C39" s="42" t="s">
        <v>267</v>
      </c>
      <c r="D39" s="42" t="s">
        <v>142</v>
      </c>
      <c r="E39" s="52" t="s">
        <v>86</v>
      </c>
      <c r="F39" s="42" t="s">
        <v>396</v>
      </c>
      <c r="G39" s="42" t="s">
        <v>396</v>
      </c>
      <c r="H39" s="42">
        <v>2018</v>
      </c>
      <c r="I39" s="41" t="s">
        <v>553</v>
      </c>
      <c r="J39" s="41"/>
      <c r="K39" s="216">
        <v>1</v>
      </c>
      <c r="L39" s="216">
        <v>7</v>
      </c>
      <c r="M39" s="216">
        <v>7</v>
      </c>
      <c r="N39" s="216">
        <v>0</v>
      </c>
      <c r="O39" s="216">
        <v>0</v>
      </c>
      <c r="P39" s="216">
        <v>1</v>
      </c>
      <c r="Q39" s="216">
        <v>18</v>
      </c>
      <c r="R39" s="216">
        <v>3</v>
      </c>
      <c r="S39" s="216">
        <v>1</v>
      </c>
      <c r="T39" s="216">
        <v>7</v>
      </c>
      <c r="U39" s="216">
        <v>3</v>
      </c>
      <c r="V39" s="216">
        <v>5</v>
      </c>
      <c r="W39" s="216">
        <v>10</v>
      </c>
      <c r="X39" s="216">
        <v>7</v>
      </c>
      <c r="Y39" s="216">
        <v>2</v>
      </c>
      <c r="Z39" s="216">
        <v>154</v>
      </c>
      <c r="AA39" s="216">
        <v>4</v>
      </c>
      <c r="AB39" s="216">
        <v>9</v>
      </c>
      <c r="AC39" s="216">
        <v>2</v>
      </c>
      <c r="AD39" s="216">
        <v>0</v>
      </c>
      <c r="AE39" s="216">
        <v>2</v>
      </c>
      <c r="AF39" s="216">
        <v>0</v>
      </c>
      <c r="AG39" s="216">
        <v>2</v>
      </c>
      <c r="AH39" s="216">
        <v>14</v>
      </c>
      <c r="AI39" s="284">
        <f t="shared" si="0"/>
        <v>259</v>
      </c>
      <c r="AJ39" s="118"/>
      <c r="AK39" s="118"/>
    </row>
    <row r="40" spans="1:37" ht="45">
      <c r="A40" s="42">
        <v>27</v>
      </c>
      <c r="B40" s="52" t="s">
        <v>61</v>
      </c>
      <c r="C40" s="42" t="s">
        <v>266</v>
      </c>
      <c r="D40" s="42" t="s">
        <v>338</v>
      </c>
      <c r="E40" s="52" t="s">
        <v>216</v>
      </c>
      <c r="F40" s="42" t="s">
        <v>396</v>
      </c>
      <c r="G40" s="42" t="s">
        <v>396</v>
      </c>
      <c r="H40" s="42">
        <v>2018</v>
      </c>
      <c r="I40" s="41" t="s">
        <v>441</v>
      </c>
      <c r="J40" s="41"/>
      <c r="K40" s="216">
        <v>0</v>
      </c>
      <c r="L40" s="216">
        <v>150</v>
      </c>
      <c r="M40" s="216">
        <v>30</v>
      </c>
      <c r="N40" s="216">
        <v>25</v>
      </c>
      <c r="O40" s="216">
        <v>30</v>
      </c>
      <c r="P40" s="216">
        <v>0</v>
      </c>
      <c r="Q40" s="216">
        <v>85</v>
      </c>
      <c r="R40" s="216">
        <v>141</v>
      </c>
      <c r="S40" s="216">
        <v>0</v>
      </c>
      <c r="T40" s="216">
        <v>10</v>
      </c>
      <c r="U40" s="216">
        <v>70</v>
      </c>
      <c r="V40" s="216">
        <v>145</v>
      </c>
      <c r="W40" s="216">
        <v>420</v>
      </c>
      <c r="X40" s="216">
        <v>0</v>
      </c>
      <c r="Y40" s="216">
        <v>60</v>
      </c>
      <c r="Z40" s="216">
        <v>140</v>
      </c>
      <c r="AA40" s="216">
        <v>100</v>
      </c>
      <c r="AB40" s="216">
        <v>0</v>
      </c>
      <c r="AC40" s="216">
        <v>0</v>
      </c>
      <c r="AD40" s="216">
        <v>0</v>
      </c>
      <c r="AE40" s="216">
        <v>50</v>
      </c>
      <c r="AF40" s="216">
        <v>0</v>
      </c>
      <c r="AG40" s="216">
        <v>20</v>
      </c>
      <c r="AH40" s="216">
        <v>325</v>
      </c>
      <c r="AI40" s="284">
        <f t="shared" si="0"/>
        <v>1801</v>
      </c>
      <c r="AJ40" s="118"/>
      <c r="AK40" s="118"/>
    </row>
    <row r="41" spans="1:37" ht="45">
      <c r="A41" s="42">
        <v>28</v>
      </c>
      <c r="B41" s="52" t="s">
        <v>62</v>
      </c>
      <c r="C41" s="42" t="s">
        <v>267</v>
      </c>
      <c r="D41" s="42" t="s">
        <v>338</v>
      </c>
      <c r="E41" s="52" t="s">
        <v>54</v>
      </c>
      <c r="F41" s="42" t="s">
        <v>396</v>
      </c>
      <c r="G41" s="42" t="s">
        <v>396</v>
      </c>
      <c r="H41" s="42">
        <v>2018</v>
      </c>
      <c r="I41" s="41" t="s">
        <v>552</v>
      </c>
      <c r="J41" s="41"/>
      <c r="K41" s="216">
        <v>0</v>
      </c>
      <c r="L41" s="216">
        <v>1</v>
      </c>
      <c r="M41" s="216">
        <v>1</v>
      </c>
      <c r="N41" s="216">
        <v>0</v>
      </c>
      <c r="O41" s="216">
        <v>1</v>
      </c>
      <c r="P41" s="216">
        <v>0</v>
      </c>
      <c r="Q41" s="216">
        <v>4</v>
      </c>
      <c r="R41" s="216">
        <v>4</v>
      </c>
      <c r="S41" s="216">
        <v>2</v>
      </c>
      <c r="T41" s="216">
        <v>2</v>
      </c>
      <c r="U41" s="216">
        <v>0</v>
      </c>
      <c r="V41" s="216">
        <v>5</v>
      </c>
      <c r="W41" s="216">
        <v>8</v>
      </c>
      <c r="X41" s="216">
        <v>1</v>
      </c>
      <c r="Y41" s="216">
        <v>1</v>
      </c>
      <c r="Z41" s="216">
        <v>1</v>
      </c>
      <c r="AA41" s="216">
        <v>4</v>
      </c>
      <c r="AB41" s="216">
        <v>0</v>
      </c>
      <c r="AC41" s="216">
        <v>0</v>
      </c>
      <c r="AD41" s="216">
        <v>0</v>
      </c>
      <c r="AE41" s="216">
        <v>4</v>
      </c>
      <c r="AF41" s="216">
        <v>0</v>
      </c>
      <c r="AG41" s="216">
        <v>2</v>
      </c>
      <c r="AH41" s="216">
        <v>2</v>
      </c>
      <c r="AI41" s="284">
        <f t="shared" si="0"/>
        <v>43</v>
      </c>
      <c r="AJ41" s="118"/>
      <c r="AK41" s="118"/>
    </row>
    <row r="42" spans="1:37" ht="18">
      <c r="A42" s="447" t="s">
        <v>415</v>
      </c>
      <c r="B42" s="448"/>
      <c r="C42" s="448"/>
      <c r="D42" s="448"/>
      <c r="E42" s="448"/>
      <c r="F42" s="448"/>
      <c r="G42" s="448"/>
      <c r="H42" s="448"/>
      <c r="I42" s="449"/>
      <c r="J42" s="218"/>
      <c r="AI42" s="284"/>
      <c r="AJ42" s="118"/>
      <c r="AK42" s="118"/>
    </row>
    <row r="43" spans="1:37" s="20" customFormat="1" ht="120">
      <c r="A43" s="47">
        <v>29</v>
      </c>
      <c r="B43" s="57" t="s">
        <v>530</v>
      </c>
      <c r="C43" s="47" t="s">
        <v>269</v>
      </c>
      <c r="D43" s="57" t="s">
        <v>626</v>
      </c>
      <c r="E43" s="57" t="s">
        <v>531</v>
      </c>
      <c r="F43" s="47" t="s">
        <v>396</v>
      </c>
      <c r="G43" s="47" t="s">
        <v>396</v>
      </c>
      <c r="H43" s="57">
        <v>2018</v>
      </c>
      <c r="I43" s="57" t="s">
        <v>9</v>
      </c>
      <c r="J43" s="57"/>
      <c r="K43" s="216">
        <v>0</v>
      </c>
      <c r="L43" s="216">
        <v>10</v>
      </c>
      <c r="M43" s="216">
        <v>0</v>
      </c>
      <c r="N43" s="216">
        <v>5</v>
      </c>
      <c r="O43" s="216">
        <v>1</v>
      </c>
      <c r="P43" s="216">
        <v>5</v>
      </c>
      <c r="Q43" s="216">
        <v>17</v>
      </c>
      <c r="R43" s="216">
        <v>20</v>
      </c>
      <c r="S43" s="216">
        <v>8</v>
      </c>
      <c r="T43" s="216">
        <v>2</v>
      </c>
      <c r="U43" s="216">
        <v>0</v>
      </c>
      <c r="V43" s="216">
        <v>15</v>
      </c>
      <c r="W43" s="216">
        <v>12</v>
      </c>
      <c r="X43" s="216">
        <v>1</v>
      </c>
      <c r="Y43" s="216">
        <v>15</v>
      </c>
      <c r="Z43" s="216">
        <v>14</v>
      </c>
      <c r="AA43" s="216">
        <v>10</v>
      </c>
      <c r="AB43" s="216">
        <v>1</v>
      </c>
      <c r="AC43" s="216">
        <v>20</v>
      </c>
      <c r="AD43" s="216">
        <v>0</v>
      </c>
      <c r="AE43" s="216">
        <v>6</v>
      </c>
      <c r="AF43" s="216">
        <v>0</v>
      </c>
      <c r="AG43" s="216">
        <v>5</v>
      </c>
      <c r="AH43" s="216">
        <v>12</v>
      </c>
      <c r="AI43" s="284">
        <f t="shared" si="0"/>
        <v>179</v>
      </c>
      <c r="AJ43" s="129"/>
      <c r="AK43" s="129"/>
    </row>
    <row r="44" spans="1:37" s="4" customFormat="1" ht="15.75" customHeight="1">
      <c r="A44" s="376" t="s">
        <v>612</v>
      </c>
      <c r="B44" s="377"/>
      <c r="C44" s="377"/>
      <c r="D44" s="378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284"/>
      <c r="AJ44" s="248"/>
      <c r="AK44" s="248"/>
    </row>
    <row r="45" spans="1:37" s="20" customFormat="1" ht="78.75">
      <c r="A45" s="47">
        <v>30</v>
      </c>
      <c r="B45" s="57" t="s">
        <v>655</v>
      </c>
      <c r="C45" s="47" t="s">
        <v>267</v>
      </c>
      <c r="D45" s="47" t="s">
        <v>658</v>
      </c>
      <c r="E45" s="47" t="s">
        <v>664</v>
      </c>
      <c r="F45" s="47" t="s">
        <v>396</v>
      </c>
      <c r="G45" s="47" t="s">
        <v>396</v>
      </c>
      <c r="H45" s="47">
        <v>2020</v>
      </c>
      <c r="I45" s="46" t="s">
        <v>539</v>
      </c>
      <c r="J45" s="109" t="s">
        <v>632</v>
      </c>
      <c r="K45" s="216">
        <v>9</v>
      </c>
      <c r="L45" s="216">
        <v>47</v>
      </c>
      <c r="M45" s="216">
        <v>16</v>
      </c>
      <c r="N45" s="216">
        <v>10</v>
      </c>
      <c r="O45" s="216">
        <v>15</v>
      </c>
      <c r="P45" s="216">
        <v>8</v>
      </c>
      <c r="Q45" s="216">
        <v>27</v>
      </c>
      <c r="R45" s="216">
        <v>33</v>
      </c>
      <c r="S45" s="216">
        <v>23</v>
      </c>
      <c r="T45" s="216">
        <v>16</v>
      </c>
      <c r="U45" s="216">
        <v>13</v>
      </c>
      <c r="V45" s="216">
        <v>35</v>
      </c>
      <c r="W45" s="216">
        <v>22</v>
      </c>
      <c r="X45" s="216">
        <v>7</v>
      </c>
      <c r="Y45" s="216">
        <v>43</v>
      </c>
      <c r="Z45" s="216">
        <v>34</v>
      </c>
      <c r="AA45" s="216">
        <v>14</v>
      </c>
      <c r="AB45" s="216">
        <v>17</v>
      </c>
      <c r="AC45" s="216">
        <v>52</v>
      </c>
      <c r="AD45" s="216">
        <v>50</v>
      </c>
      <c r="AE45" s="216">
        <v>6</v>
      </c>
      <c r="AF45" s="216">
        <v>3</v>
      </c>
      <c r="AG45" s="216">
        <v>10</v>
      </c>
      <c r="AH45" s="216">
        <v>35</v>
      </c>
      <c r="AI45" s="284">
        <f t="shared" si="0"/>
        <v>545</v>
      </c>
      <c r="AJ45" s="129"/>
      <c r="AK45" s="129"/>
    </row>
    <row r="46" spans="1:37" s="4" customFormat="1" ht="78.75">
      <c r="A46" s="47">
        <v>31</v>
      </c>
      <c r="B46" s="57" t="s">
        <v>657</v>
      </c>
      <c r="C46" s="47" t="s">
        <v>267</v>
      </c>
      <c r="D46" s="47" t="s">
        <v>659</v>
      </c>
      <c r="E46" s="47" t="s">
        <v>665</v>
      </c>
      <c r="F46" s="47" t="s">
        <v>396</v>
      </c>
      <c r="G46" s="47" t="s">
        <v>396</v>
      </c>
      <c r="H46" s="47">
        <v>2020</v>
      </c>
      <c r="I46" s="46" t="s">
        <v>539</v>
      </c>
      <c r="J46" s="109" t="s">
        <v>632</v>
      </c>
      <c r="K46" s="216">
        <v>0</v>
      </c>
      <c r="L46" s="216">
        <v>47</v>
      </c>
      <c r="M46" s="216">
        <v>17</v>
      </c>
      <c r="N46" s="216">
        <v>10</v>
      </c>
      <c r="O46" s="216">
        <v>11</v>
      </c>
      <c r="P46" s="216">
        <v>8</v>
      </c>
      <c r="Q46" s="216">
        <v>30</v>
      </c>
      <c r="R46" s="216">
        <v>33</v>
      </c>
      <c r="S46" s="216">
        <v>22</v>
      </c>
      <c r="T46" s="216">
        <v>16</v>
      </c>
      <c r="U46" s="216">
        <v>14</v>
      </c>
      <c r="V46" s="216">
        <v>36</v>
      </c>
      <c r="W46" s="216">
        <v>23</v>
      </c>
      <c r="X46" s="216">
        <v>10</v>
      </c>
      <c r="Y46" s="216">
        <v>43</v>
      </c>
      <c r="Z46" s="216">
        <v>31</v>
      </c>
      <c r="AA46" s="216">
        <v>14</v>
      </c>
      <c r="AB46" s="216">
        <v>17</v>
      </c>
      <c r="AC46" s="216">
        <v>57</v>
      </c>
      <c r="AD46" s="216">
        <v>50</v>
      </c>
      <c r="AE46" s="216">
        <v>6</v>
      </c>
      <c r="AF46" s="216">
        <v>0</v>
      </c>
      <c r="AG46" s="216">
        <v>9</v>
      </c>
      <c r="AH46" s="216">
        <v>34</v>
      </c>
      <c r="AI46" s="284">
        <f t="shared" si="0"/>
        <v>538</v>
      </c>
      <c r="AJ46" s="248"/>
      <c r="AK46" s="248"/>
    </row>
    <row r="47" spans="1:37" ht="120">
      <c r="A47" s="123">
        <v>32</v>
      </c>
      <c r="B47" s="123" t="s">
        <v>656</v>
      </c>
      <c r="C47" s="122" t="s">
        <v>269</v>
      </c>
      <c r="D47" s="122" t="s">
        <v>626</v>
      </c>
      <c r="E47" s="123" t="s">
        <v>663</v>
      </c>
      <c r="F47" s="122" t="s">
        <v>396</v>
      </c>
      <c r="G47" s="122" t="s">
        <v>396</v>
      </c>
      <c r="H47" s="122">
        <v>2020</v>
      </c>
      <c r="I47" s="122" t="s">
        <v>9</v>
      </c>
      <c r="J47" s="154" t="s">
        <v>619</v>
      </c>
      <c r="K47" s="216">
        <v>11</v>
      </c>
      <c r="L47" s="216">
        <v>86</v>
      </c>
      <c r="M47" s="216">
        <v>27</v>
      </c>
      <c r="N47" s="216">
        <v>15</v>
      </c>
      <c r="O47" s="216">
        <v>18</v>
      </c>
      <c r="P47" s="216">
        <v>21</v>
      </c>
      <c r="Q47" s="216">
        <v>42</v>
      </c>
      <c r="R47" s="216">
        <v>58</v>
      </c>
      <c r="S47" s="216">
        <v>44</v>
      </c>
      <c r="T47" s="216">
        <v>36</v>
      </c>
      <c r="U47" s="216">
        <v>22</v>
      </c>
      <c r="V47" s="216">
        <v>43</v>
      </c>
      <c r="W47" s="216">
        <v>53</v>
      </c>
      <c r="X47" s="216">
        <v>16</v>
      </c>
      <c r="Y47" s="216">
        <v>73</v>
      </c>
      <c r="Z47" s="216">
        <v>51</v>
      </c>
      <c r="AA47" s="216">
        <v>31</v>
      </c>
      <c r="AB47" s="216">
        <v>57</v>
      </c>
      <c r="AC47" s="216">
        <v>64</v>
      </c>
      <c r="AD47" s="216">
        <v>50</v>
      </c>
      <c r="AE47" s="216">
        <v>16</v>
      </c>
      <c r="AF47" s="216">
        <v>0</v>
      </c>
      <c r="AG47" s="216">
        <v>15</v>
      </c>
      <c r="AH47" s="216">
        <v>41</v>
      </c>
      <c r="AI47" s="333">
        <f t="shared" si="0"/>
        <v>890</v>
      </c>
      <c r="AJ47" s="334"/>
      <c r="AK47" s="334"/>
    </row>
    <row r="48" spans="1:37" ht="18">
      <c r="A48" s="424" t="s">
        <v>445</v>
      </c>
      <c r="B48" s="424"/>
      <c r="C48" s="424"/>
      <c r="D48" s="424"/>
      <c r="E48" s="424"/>
      <c r="F48" s="424"/>
      <c r="G48" s="424"/>
      <c r="H48" s="424"/>
      <c r="I48" s="424"/>
      <c r="J48" s="14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84"/>
      <c r="AJ48" s="118"/>
      <c r="AK48" s="118"/>
    </row>
    <row r="49" spans="1:37" ht="120">
      <c r="A49" s="42">
        <v>33</v>
      </c>
      <c r="B49" s="57" t="s">
        <v>99</v>
      </c>
      <c r="C49" s="42" t="s">
        <v>269</v>
      </c>
      <c r="D49" s="42" t="s">
        <v>628</v>
      </c>
      <c r="E49" s="46" t="s">
        <v>100</v>
      </c>
      <c r="F49" s="47" t="s">
        <v>101</v>
      </c>
      <c r="G49" s="47" t="s">
        <v>396</v>
      </c>
      <c r="H49" s="47">
        <v>2006</v>
      </c>
      <c r="I49" s="41" t="s">
        <v>9</v>
      </c>
      <c r="J49" s="41"/>
      <c r="K49" s="216">
        <v>0</v>
      </c>
      <c r="L49" s="216">
        <v>6</v>
      </c>
      <c r="M49" s="216">
        <v>0</v>
      </c>
      <c r="N49" s="216">
        <v>3</v>
      </c>
      <c r="O49" s="216">
        <v>0</v>
      </c>
      <c r="P49" s="216">
        <v>0</v>
      </c>
      <c r="Q49" s="216">
        <v>6</v>
      </c>
      <c r="R49" s="216">
        <v>25</v>
      </c>
      <c r="S49" s="216">
        <v>0</v>
      </c>
      <c r="T49" s="216">
        <v>2</v>
      </c>
      <c r="U49" s="216">
        <v>0</v>
      </c>
      <c r="V49" s="216">
        <v>3</v>
      </c>
      <c r="W49" s="216">
        <v>9</v>
      </c>
      <c r="X49" s="216">
        <v>0</v>
      </c>
      <c r="Y49" s="216">
        <v>0</v>
      </c>
      <c r="Z49" s="216">
        <v>1</v>
      </c>
      <c r="AA49" s="216">
        <v>5</v>
      </c>
      <c r="AB49" s="216">
        <v>0</v>
      </c>
      <c r="AC49" s="216">
        <v>0</v>
      </c>
      <c r="AD49" s="216">
        <v>39</v>
      </c>
      <c r="AE49" s="216">
        <v>3</v>
      </c>
      <c r="AF49" s="216">
        <v>0</v>
      </c>
      <c r="AG49" s="216">
        <v>0</v>
      </c>
      <c r="AH49" s="216">
        <v>0</v>
      </c>
      <c r="AI49" s="284">
        <f t="shared" si="0"/>
        <v>102</v>
      </c>
      <c r="AJ49" s="118"/>
      <c r="AK49" s="118"/>
    </row>
    <row r="50" spans="1:37" ht="120">
      <c r="A50" s="47">
        <v>34</v>
      </c>
      <c r="B50" s="41" t="s">
        <v>677</v>
      </c>
      <c r="C50" s="42" t="s">
        <v>269</v>
      </c>
      <c r="D50" s="42" t="s">
        <v>626</v>
      </c>
      <c r="E50" s="52" t="s">
        <v>152</v>
      </c>
      <c r="F50" s="47" t="s">
        <v>396</v>
      </c>
      <c r="G50" s="47" t="s">
        <v>396</v>
      </c>
      <c r="H50" s="42">
        <v>1999</v>
      </c>
      <c r="I50" s="41" t="s">
        <v>9</v>
      </c>
      <c r="J50" s="41"/>
      <c r="K50" s="216">
        <v>0</v>
      </c>
      <c r="L50" s="216">
        <v>12</v>
      </c>
      <c r="M50" s="216">
        <v>3</v>
      </c>
      <c r="N50" s="216">
        <v>3</v>
      </c>
      <c r="O50" s="216">
        <v>3</v>
      </c>
      <c r="P50" s="216">
        <v>5</v>
      </c>
      <c r="Q50" s="216">
        <v>3</v>
      </c>
      <c r="R50" s="216">
        <v>17</v>
      </c>
      <c r="S50" s="216">
        <v>6</v>
      </c>
      <c r="T50" s="216">
        <v>2</v>
      </c>
      <c r="U50" s="216">
        <v>2</v>
      </c>
      <c r="V50" s="216">
        <v>1</v>
      </c>
      <c r="W50" s="216">
        <v>15</v>
      </c>
      <c r="X50" s="216">
        <v>0</v>
      </c>
      <c r="Y50" s="216">
        <v>16</v>
      </c>
      <c r="Z50" s="216">
        <v>18</v>
      </c>
      <c r="AA50" s="216">
        <v>4</v>
      </c>
      <c r="AB50" s="216">
        <v>7</v>
      </c>
      <c r="AC50" s="216">
        <v>28</v>
      </c>
      <c r="AD50" s="216">
        <v>39</v>
      </c>
      <c r="AE50" s="216">
        <v>6</v>
      </c>
      <c r="AF50" s="216">
        <v>0</v>
      </c>
      <c r="AG50" s="216">
        <v>3</v>
      </c>
      <c r="AH50" s="216">
        <v>0</v>
      </c>
      <c r="AI50" s="284">
        <f t="shared" si="0"/>
        <v>193</v>
      </c>
      <c r="AJ50" s="118"/>
      <c r="AK50" s="118"/>
    </row>
    <row r="51" spans="1:37" ht="120">
      <c r="A51" s="47">
        <v>35</v>
      </c>
      <c r="B51" s="41" t="s">
        <v>678</v>
      </c>
      <c r="C51" s="42" t="s">
        <v>269</v>
      </c>
      <c r="D51" s="42" t="s">
        <v>679</v>
      </c>
      <c r="E51" s="52" t="s">
        <v>185</v>
      </c>
      <c r="F51" s="47" t="s">
        <v>396</v>
      </c>
      <c r="G51" s="47" t="s">
        <v>396</v>
      </c>
      <c r="H51" s="42">
        <v>2007</v>
      </c>
      <c r="I51" s="41" t="s">
        <v>9</v>
      </c>
      <c r="J51" s="41"/>
      <c r="K51" s="216">
        <v>0</v>
      </c>
      <c r="L51" s="216">
        <v>8</v>
      </c>
      <c r="M51" s="216">
        <v>0</v>
      </c>
      <c r="N51" s="216">
        <v>3</v>
      </c>
      <c r="O51" s="216">
        <v>1</v>
      </c>
      <c r="P51" s="216">
        <v>5</v>
      </c>
      <c r="Q51" s="216">
        <v>5</v>
      </c>
      <c r="R51" s="216">
        <v>17</v>
      </c>
      <c r="S51" s="216">
        <v>9</v>
      </c>
      <c r="T51" s="216">
        <v>2</v>
      </c>
      <c r="U51" s="216">
        <v>1</v>
      </c>
      <c r="V51" s="216">
        <v>0</v>
      </c>
      <c r="W51" s="216">
        <v>12</v>
      </c>
      <c r="X51" s="216">
        <v>0</v>
      </c>
      <c r="Y51" s="216">
        <v>23</v>
      </c>
      <c r="Z51" s="216">
        <v>14</v>
      </c>
      <c r="AA51" s="216">
        <v>12</v>
      </c>
      <c r="AB51" s="216">
        <v>6</v>
      </c>
      <c r="AC51" s="216">
        <v>18</v>
      </c>
      <c r="AD51" s="216">
        <v>39</v>
      </c>
      <c r="AE51" s="216">
        <v>6</v>
      </c>
      <c r="AF51" s="216">
        <v>0</v>
      </c>
      <c r="AG51" s="216">
        <v>3</v>
      </c>
      <c r="AH51" s="216">
        <v>0</v>
      </c>
      <c r="AI51" s="284">
        <f t="shared" si="0"/>
        <v>184</v>
      </c>
      <c r="AJ51" s="118"/>
      <c r="AK51" s="118"/>
    </row>
    <row r="52" spans="1:37" ht="45">
      <c r="A52" s="47">
        <v>36</v>
      </c>
      <c r="B52" s="57" t="s">
        <v>288</v>
      </c>
      <c r="C52" s="47" t="s">
        <v>268</v>
      </c>
      <c r="D52" s="47" t="s">
        <v>629</v>
      </c>
      <c r="E52" s="46" t="s">
        <v>277</v>
      </c>
      <c r="F52" s="47" t="s">
        <v>162</v>
      </c>
      <c r="G52" s="47" t="s">
        <v>396</v>
      </c>
      <c r="H52" s="47">
        <v>2004</v>
      </c>
      <c r="I52" s="57" t="s">
        <v>6</v>
      </c>
      <c r="J52" s="57"/>
      <c r="K52" s="216">
        <v>100</v>
      </c>
      <c r="L52" s="216">
        <v>385</v>
      </c>
      <c r="M52" s="216">
        <v>150</v>
      </c>
      <c r="N52" s="216">
        <v>250</v>
      </c>
      <c r="O52" s="216">
        <v>0</v>
      </c>
      <c r="P52" s="216">
        <v>0</v>
      </c>
      <c r="Q52" s="216">
        <v>110</v>
      </c>
      <c r="R52" s="216">
        <v>155</v>
      </c>
      <c r="S52" s="216">
        <v>191</v>
      </c>
      <c r="T52" s="216">
        <v>55</v>
      </c>
      <c r="U52" s="216">
        <v>850</v>
      </c>
      <c r="V52" s="216">
        <v>0</v>
      </c>
      <c r="W52" s="216">
        <v>155</v>
      </c>
      <c r="X52" s="216">
        <v>320</v>
      </c>
      <c r="Y52" s="216">
        <v>105</v>
      </c>
      <c r="Z52" s="216">
        <v>50</v>
      </c>
      <c r="AA52" s="216">
        <v>0</v>
      </c>
      <c r="AB52" s="216">
        <v>200</v>
      </c>
      <c r="AC52" s="216">
        <v>130</v>
      </c>
      <c r="AD52" s="216">
        <v>0</v>
      </c>
      <c r="AE52" s="216">
        <v>0</v>
      </c>
      <c r="AF52" s="216">
        <v>0</v>
      </c>
      <c r="AG52" s="216">
        <v>0</v>
      </c>
      <c r="AH52" s="216">
        <v>180</v>
      </c>
      <c r="AI52" s="284">
        <f t="shared" si="0"/>
        <v>3386</v>
      </c>
      <c r="AJ52" s="118"/>
      <c r="AK52" s="118"/>
    </row>
    <row r="53" spans="1:37" ht="18">
      <c r="A53" s="424" t="s">
        <v>420</v>
      </c>
      <c r="B53" s="424"/>
      <c r="C53" s="424"/>
      <c r="D53" s="424"/>
      <c r="E53" s="424"/>
      <c r="F53" s="424"/>
      <c r="G53" s="424"/>
      <c r="H53" s="424"/>
      <c r="I53" s="424"/>
      <c r="J53" s="14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84"/>
      <c r="AJ53" s="118"/>
      <c r="AK53" s="118"/>
    </row>
    <row r="54" spans="1:37" ht="120">
      <c r="A54" s="42">
        <v>37</v>
      </c>
      <c r="B54" s="41" t="s">
        <v>149</v>
      </c>
      <c r="C54" s="42" t="s">
        <v>356</v>
      </c>
      <c r="D54" s="42" t="s">
        <v>624</v>
      </c>
      <c r="E54" s="52" t="s">
        <v>185</v>
      </c>
      <c r="F54" s="42" t="s">
        <v>396</v>
      </c>
      <c r="G54" s="42" t="s">
        <v>396</v>
      </c>
      <c r="H54" s="42">
        <v>2013</v>
      </c>
      <c r="I54" s="41" t="s">
        <v>9</v>
      </c>
      <c r="J54" s="41"/>
      <c r="K54" s="216">
        <v>5</v>
      </c>
      <c r="L54" s="216">
        <v>40</v>
      </c>
      <c r="M54" s="216">
        <v>3</v>
      </c>
      <c r="N54" s="216">
        <v>3</v>
      </c>
      <c r="O54" s="216">
        <v>1</v>
      </c>
      <c r="P54" s="216">
        <v>5</v>
      </c>
      <c r="Q54" s="216">
        <v>15</v>
      </c>
      <c r="R54" s="216">
        <v>30</v>
      </c>
      <c r="S54" s="216">
        <v>19</v>
      </c>
      <c r="T54" s="216">
        <v>4</v>
      </c>
      <c r="U54" s="216">
        <v>6</v>
      </c>
      <c r="V54" s="216">
        <v>0</v>
      </c>
      <c r="W54" s="216">
        <v>16</v>
      </c>
      <c r="X54" s="216">
        <v>4</v>
      </c>
      <c r="Y54" s="216">
        <v>35</v>
      </c>
      <c r="Z54" s="216">
        <v>17</v>
      </c>
      <c r="AA54" s="216">
        <v>8</v>
      </c>
      <c r="AB54" s="216">
        <v>8</v>
      </c>
      <c r="AC54" s="216">
        <v>36</v>
      </c>
      <c r="AD54" s="216">
        <v>39</v>
      </c>
      <c r="AE54" s="216">
        <v>6</v>
      </c>
      <c r="AF54" s="216">
        <v>0</v>
      </c>
      <c r="AG54" s="216">
        <v>0</v>
      </c>
      <c r="AH54" s="216">
        <v>24</v>
      </c>
      <c r="AI54" s="284">
        <f t="shared" si="0"/>
        <v>324</v>
      </c>
      <c r="AJ54" s="118"/>
      <c r="AK54" s="118"/>
    </row>
    <row r="55" spans="1:37" ht="60">
      <c r="A55" s="42">
        <v>38</v>
      </c>
      <c r="B55" s="41" t="s">
        <v>150</v>
      </c>
      <c r="C55" s="42" t="s">
        <v>356</v>
      </c>
      <c r="D55" s="42" t="s">
        <v>622</v>
      </c>
      <c r="E55" s="52" t="s">
        <v>187</v>
      </c>
      <c r="F55" s="42" t="s">
        <v>396</v>
      </c>
      <c r="G55" s="42" t="s">
        <v>396</v>
      </c>
      <c r="H55" s="42">
        <v>2015</v>
      </c>
      <c r="I55" s="41" t="s">
        <v>188</v>
      </c>
      <c r="J55" s="41"/>
      <c r="K55" s="216">
        <v>5</v>
      </c>
      <c r="L55" s="216">
        <v>36</v>
      </c>
      <c r="M55" s="216">
        <v>3</v>
      </c>
      <c r="N55" s="216">
        <v>3</v>
      </c>
      <c r="O55" s="216">
        <v>1</v>
      </c>
      <c r="P55" s="216">
        <v>5</v>
      </c>
      <c r="Q55" s="216">
        <v>10</v>
      </c>
      <c r="R55" s="216">
        <v>27</v>
      </c>
      <c r="S55" s="216">
        <v>19</v>
      </c>
      <c r="T55" s="216">
        <v>4</v>
      </c>
      <c r="U55" s="216">
        <v>4</v>
      </c>
      <c r="V55" s="216">
        <v>0</v>
      </c>
      <c r="W55" s="216">
        <v>14</v>
      </c>
      <c r="X55" s="216">
        <v>4</v>
      </c>
      <c r="Y55" s="216">
        <v>30</v>
      </c>
      <c r="Z55" s="216">
        <v>17</v>
      </c>
      <c r="AA55" s="216">
        <v>4</v>
      </c>
      <c r="AB55" s="216">
        <v>9</v>
      </c>
      <c r="AC55" s="216">
        <v>34</v>
      </c>
      <c r="AD55" s="216">
        <v>0</v>
      </c>
      <c r="AE55" s="216">
        <v>6</v>
      </c>
      <c r="AF55" s="216">
        <v>0</v>
      </c>
      <c r="AG55" s="216">
        <v>0</v>
      </c>
      <c r="AH55" s="216">
        <v>26</v>
      </c>
      <c r="AI55" s="284">
        <f t="shared" si="0"/>
        <v>261</v>
      </c>
      <c r="AJ55" s="118"/>
      <c r="AK55" s="118"/>
    </row>
    <row r="56" spans="1:37" ht="60">
      <c r="A56" s="42">
        <v>39</v>
      </c>
      <c r="B56" s="41" t="s">
        <v>515</v>
      </c>
      <c r="C56" s="42" t="s">
        <v>356</v>
      </c>
      <c r="D56" s="42" t="s">
        <v>627</v>
      </c>
      <c r="E56" s="52" t="s">
        <v>186</v>
      </c>
      <c r="F56" s="42" t="s">
        <v>396</v>
      </c>
      <c r="G56" s="42" t="s">
        <v>396</v>
      </c>
      <c r="H56" s="42">
        <v>2007</v>
      </c>
      <c r="I56" s="41" t="s">
        <v>188</v>
      </c>
      <c r="J56" s="41"/>
      <c r="K56" s="216">
        <v>3</v>
      </c>
      <c r="L56" s="216">
        <v>9</v>
      </c>
      <c r="M56" s="216">
        <v>0</v>
      </c>
      <c r="N56" s="216">
        <v>2</v>
      </c>
      <c r="O56" s="216">
        <v>0</v>
      </c>
      <c r="P56" s="216">
        <v>0</v>
      </c>
      <c r="Q56" s="216">
        <v>2</v>
      </c>
      <c r="R56" s="216">
        <v>11</v>
      </c>
      <c r="S56" s="216">
        <v>5</v>
      </c>
      <c r="T56" s="216">
        <v>2</v>
      </c>
      <c r="U56" s="216">
        <v>4</v>
      </c>
      <c r="V56" s="216">
        <v>4</v>
      </c>
      <c r="W56" s="216">
        <v>4</v>
      </c>
      <c r="X56" s="216">
        <v>4</v>
      </c>
      <c r="Y56" s="216">
        <v>10</v>
      </c>
      <c r="Z56" s="216">
        <v>8</v>
      </c>
      <c r="AA56" s="216">
        <v>0</v>
      </c>
      <c r="AB56" s="216">
        <v>1</v>
      </c>
      <c r="AC56" s="216">
        <v>1</v>
      </c>
      <c r="AD56" s="216">
        <v>0</v>
      </c>
      <c r="AE56" s="216">
        <v>3</v>
      </c>
      <c r="AF56" s="216">
        <v>0</v>
      </c>
      <c r="AG56" s="216">
        <v>0</v>
      </c>
      <c r="AH56" s="216">
        <v>20</v>
      </c>
      <c r="AI56" s="284">
        <f t="shared" si="0"/>
        <v>93</v>
      </c>
      <c r="AJ56" s="118"/>
      <c r="AK56" s="118"/>
    </row>
    <row r="57" spans="1:37" ht="60">
      <c r="A57" s="42">
        <v>40</v>
      </c>
      <c r="B57" s="41" t="s">
        <v>384</v>
      </c>
      <c r="C57" s="42" t="s">
        <v>356</v>
      </c>
      <c r="D57" s="42" t="s">
        <v>142</v>
      </c>
      <c r="E57" s="52" t="s">
        <v>181</v>
      </c>
      <c r="F57" s="42" t="s">
        <v>396</v>
      </c>
      <c r="G57" s="42" t="s">
        <v>396</v>
      </c>
      <c r="H57" s="42">
        <v>2015</v>
      </c>
      <c r="I57" s="41" t="s">
        <v>188</v>
      </c>
      <c r="J57" s="41"/>
      <c r="K57" s="216">
        <v>3</v>
      </c>
      <c r="L57" s="216">
        <v>10</v>
      </c>
      <c r="M57" s="216">
        <v>0</v>
      </c>
      <c r="N57" s="216">
        <v>2</v>
      </c>
      <c r="O57" s="216">
        <v>0</v>
      </c>
      <c r="P57" s="216">
        <v>0</v>
      </c>
      <c r="Q57" s="216">
        <v>2</v>
      </c>
      <c r="R57" s="216">
        <v>13</v>
      </c>
      <c r="S57" s="216">
        <v>0</v>
      </c>
      <c r="T57" s="216">
        <v>1</v>
      </c>
      <c r="U57" s="216">
        <v>3</v>
      </c>
      <c r="V57" s="216">
        <v>7</v>
      </c>
      <c r="W57" s="216">
        <v>15</v>
      </c>
      <c r="X57" s="216">
        <v>7</v>
      </c>
      <c r="Y57" s="216">
        <v>8</v>
      </c>
      <c r="Z57" s="216">
        <v>7</v>
      </c>
      <c r="AA57" s="216">
        <v>0</v>
      </c>
      <c r="AB57" s="216">
        <v>1</v>
      </c>
      <c r="AC57" s="216">
        <v>0</v>
      </c>
      <c r="AD57" s="216">
        <v>39</v>
      </c>
      <c r="AE57" s="216">
        <v>0</v>
      </c>
      <c r="AF57" s="216">
        <v>0</v>
      </c>
      <c r="AG57" s="216">
        <v>0</v>
      </c>
      <c r="AH57" s="216">
        <v>23</v>
      </c>
      <c r="AI57" s="284">
        <f t="shared" si="0"/>
        <v>141</v>
      </c>
      <c r="AJ57" s="118"/>
      <c r="AK57" s="118"/>
    </row>
    <row r="58" spans="1:37" ht="75">
      <c r="A58" s="42">
        <v>41</v>
      </c>
      <c r="B58" s="52" t="s">
        <v>4</v>
      </c>
      <c r="C58" s="42" t="s">
        <v>356</v>
      </c>
      <c r="D58" s="42" t="s">
        <v>338</v>
      </c>
      <c r="E58" s="52" t="s">
        <v>5</v>
      </c>
      <c r="F58" s="42" t="s">
        <v>396</v>
      </c>
      <c r="G58" s="42" t="s">
        <v>396</v>
      </c>
      <c r="H58" s="42">
        <v>2007</v>
      </c>
      <c r="I58" s="41" t="s">
        <v>188</v>
      </c>
      <c r="J58" s="41"/>
      <c r="K58" s="216">
        <v>0</v>
      </c>
      <c r="L58" s="216">
        <v>1</v>
      </c>
      <c r="M58" s="216">
        <v>3</v>
      </c>
      <c r="N58" s="216">
        <v>2</v>
      </c>
      <c r="O58" s="216">
        <v>3</v>
      </c>
      <c r="P58" s="216">
        <v>0</v>
      </c>
      <c r="Q58" s="216">
        <v>2</v>
      </c>
      <c r="R58" s="216">
        <v>12</v>
      </c>
      <c r="S58" s="216">
        <v>0</v>
      </c>
      <c r="T58" s="216">
        <v>1</v>
      </c>
      <c r="U58" s="216">
        <v>0</v>
      </c>
      <c r="V58" s="216">
        <v>4</v>
      </c>
      <c r="W58" s="216">
        <v>9</v>
      </c>
      <c r="X58" s="216">
        <v>0</v>
      </c>
      <c r="Y58" s="216">
        <v>3</v>
      </c>
      <c r="Z58" s="216">
        <v>4</v>
      </c>
      <c r="AA58" s="216">
        <v>3</v>
      </c>
      <c r="AB58" s="216">
        <v>0</v>
      </c>
      <c r="AC58" s="216">
        <v>0</v>
      </c>
      <c r="AD58" s="216">
        <v>0</v>
      </c>
      <c r="AE58" s="216">
        <v>3</v>
      </c>
      <c r="AF58" s="216">
        <v>0</v>
      </c>
      <c r="AG58" s="216">
        <v>6</v>
      </c>
      <c r="AH58" s="216">
        <v>9</v>
      </c>
      <c r="AI58" s="284">
        <f t="shared" si="0"/>
        <v>65</v>
      </c>
      <c r="AJ58" s="118"/>
      <c r="AK58" s="118"/>
    </row>
    <row r="59" spans="1:37" ht="18">
      <c r="A59" s="424" t="s">
        <v>419</v>
      </c>
      <c r="B59" s="424"/>
      <c r="C59" s="424"/>
      <c r="D59" s="424"/>
      <c r="E59" s="424"/>
      <c r="F59" s="424"/>
      <c r="G59" s="424"/>
      <c r="H59" s="424"/>
      <c r="I59" s="424"/>
      <c r="J59" s="14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84"/>
      <c r="AJ59" s="118"/>
      <c r="AK59" s="118"/>
    </row>
    <row r="60" spans="1:37" ht="30">
      <c r="A60" s="42">
        <v>42</v>
      </c>
      <c r="B60" s="41" t="s">
        <v>151</v>
      </c>
      <c r="C60" s="42" t="s">
        <v>271</v>
      </c>
      <c r="D60" s="42" t="s">
        <v>626</v>
      </c>
      <c r="E60" s="52"/>
      <c r="F60" s="42" t="s">
        <v>396</v>
      </c>
      <c r="G60" s="42" t="s">
        <v>396</v>
      </c>
      <c r="H60" s="42">
        <v>2003</v>
      </c>
      <c r="I60" s="41" t="s">
        <v>63</v>
      </c>
      <c r="J60" s="41"/>
      <c r="K60" s="216">
        <v>940</v>
      </c>
      <c r="L60" s="216">
        <v>4236</v>
      </c>
      <c r="M60" s="216">
        <v>1410</v>
      </c>
      <c r="N60" s="216">
        <v>200</v>
      </c>
      <c r="O60" s="216">
        <v>550</v>
      </c>
      <c r="P60" s="216">
        <v>281</v>
      </c>
      <c r="Q60" s="216">
        <v>964</v>
      </c>
      <c r="R60" s="216">
        <v>4029</v>
      </c>
      <c r="S60" s="216">
        <v>1252</v>
      </c>
      <c r="T60" s="216">
        <v>2600</v>
      </c>
      <c r="U60" s="216">
        <v>1735</v>
      </c>
      <c r="V60" s="216">
        <v>1940</v>
      </c>
      <c r="W60" s="216">
        <v>2776</v>
      </c>
      <c r="X60" s="216">
        <v>1750</v>
      </c>
      <c r="Y60" s="216">
        <v>1631</v>
      </c>
      <c r="Z60" s="216">
        <v>1180</v>
      </c>
      <c r="AA60" s="216">
        <v>1565</v>
      </c>
      <c r="AB60" s="216">
        <v>1115</v>
      </c>
      <c r="AC60" s="216">
        <v>1380</v>
      </c>
      <c r="AD60" s="216">
        <v>0</v>
      </c>
      <c r="AE60" s="216">
        <v>1501</v>
      </c>
      <c r="AF60" s="216">
        <v>45</v>
      </c>
      <c r="AG60" s="216">
        <v>350</v>
      </c>
      <c r="AH60" s="216">
        <v>4270</v>
      </c>
      <c r="AI60" s="284">
        <f t="shared" si="0"/>
        <v>37700</v>
      </c>
      <c r="AJ60" s="118"/>
      <c r="AK60" s="118"/>
    </row>
    <row r="61" spans="1:37" ht="18">
      <c r="A61" s="42">
        <v>43</v>
      </c>
      <c r="B61" s="41" t="s">
        <v>292</v>
      </c>
      <c r="C61" s="42" t="s">
        <v>271</v>
      </c>
      <c r="D61" s="42" t="s">
        <v>620</v>
      </c>
      <c r="E61" s="52"/>
      <c r="F61" s="42" t="s">
        <v>396</v>
      </c>
      <c r="G61" s="42" t="s">
        <v>396</v>
      </c>
      <c r="H61" s="42">
        <v>2004</v>
      </c>
      <c r="I61" s="41" t="s">
        <v>63</v>
      </c>
      <c r="J61" s="41"/>
      <c r="K61" s="216">
        <v>0</v>
      </c>
      <c r="L61" s="216">
        <v>1063</v>
      </c>
      <c r="M61" s="216">
        <v>0</v>
      </c>
      <c r="N61" s="216">
        <v>0</v>
      </c>
      <c r="O61" s="216">
        <v>150</v>
      </c>
      <c r="P61" s="216">
        <v>30</v>
      </c>
      <c r="Q61" s="216">
        <v>1024</v>
      </c>
      <c r="R61" s="216">
        <v>850</v>
      </c>
      <c r="S61" s="216">
        <v>785</v>
      </c>
      <c r="T61" s="216">
        <v>410</v>
      </c>
      <c r="U61" s="216">
        <v>290</v>
      </c>
      <c r="V61" s="216">
        <v>560</v>
      </c>
      <c r="W61" s="216">
        <v>539</v>
      </c>
      <c r="X61" s="216">
        <v>0</v>
      </c>
      <c r="Y61" s="216">
        <v>712</v>
      </c>
      <c r="Z61" s="216">
        <v>875</v>
      </c>
      <c r="AA61" s="216">
        <v>380</v>
      </c>
      <c r="AB61" s="216">
        <v>500</v>
      </c>
      <c r="AC61" s="216">
        <v>1333</v>
      </c>
      <c r="AD61" s="216">
        <v>0</v>
      </c>
      <c r="AE61" s="216">
        <v>0</v>
      </c>
      <c r="AF61" s="216">
        <v>45</v>
      </c>
      <c r="AG61" s="216">
        <v>0</v>
      </c>
      <c r="AH61" s="216">
        <v>1000</v>
      </c>
      <c r="AI61" s="284">
        <f t="shared" si="0"/>
        <v>10546</v>
      </c>
      <c r="AJ61" s="118"/>
      <c r="AK61" s="118"/>
    </row>
    <row r="62" spans="1:37" ht="18">
      <c r="A62" s="42">
        <v>44</v>
      </c>
      <c r="B62" s="41" t="s">
        <v>292</v>
      </c>
      <c r="C62" s="42" t="s">
        <v>271</v>
      </c>
      <c r="D62" s="42" t="s">
        <v>625</v>
      </c>
      <c r="E62" s="52"/>
      <c r="F62" s="42" t="s">
        <v>396</v>
      </c>
      <c r="G62" s="42" t="s">
        <v>396</v>
      </c>
      <c r="H62" s="42">
        <v>2004</v>
      </c>
      <c r="I62" s="41" t="s">
        <v>63</v>
      </c>
      <c r="J62" s="41"/>
      <c r="K62" s="216">
        <v>0</v>
      </c>
      <c r="L62" s="216">
        <v>200</v>
      </c>
      <c r="M62" s="216">
        <v>0</v>
      </c>
      <c r="N62" s="216">
        <v>0</v>
      </c>
      <c r="O62" s="216">
        <v>0</v>
      </c>
      <c r="P62" s="216">
        <v>0</v>
      </c>
      <c r="Q62" s="216">
        <v>329</v>
      </c>
      <c r="R62" s="216">
        <v>150</v>
      </c>
      <c r="S62" s="216">
        <v>255</v>
      </c>
      <c r="T62" s="216">
        <v>100</v>
      </c>
      <c r="U62" s="216">
        <v>20</v>
      </c>
      <c r="V62" s="216">
        <v>550</v>
      </c>
      <c r="W62" s="216">
        <v>0</v>
      </c>
      <c r="X62" s="216">
        <v>0</v>
      </c>
      <c r="Y62" s="216">
        <v>300</v>
      </c>
      <c r="Z62" s="216">
        <v>130</v>
      </c>
      <c r="AA62" s="216">
        <v>135</v>
      </c>
      <c r="AB62" s="216">
        <v>500</v>
      </c>
      <c r="AC62" s="216">
        <v>0</v>
      </c>
      <c r="AD62" s="216">
        <v>0</v>
      </c>
      <c r="AE62" s="216">
        <v>0</v>
      </c>
      <c r="AF62" s="216">
        <v>0</v>
      </c>
      <c r="AG62" s="216">
        <v>0</v>
      </c>
      <c r="AH62" s="216">
        <v>0</v>
      </c>
      <c r="AI62" s="284">
        <f t="shared" si="0"/>
        <v>2669</v>
      </c>
      <c r="AJ62" s="118"/>
      <c r="AK62" s="118"/>
    </row>
    <row r="63" spans="1:37" ht="18">
      <c r="A63" s="42">
        <v>45</v>
      </c>
      <c r="B63" s="52" t="s">
        <v>292</v>
      </c>
      <c r="C63" s="42" t="s">
        <v>271</v>
      </c>
      <c r="D63" s="42" t="s">
        <v>338</v>
      </c>
      <c r="E63" s="52"/>
      <c r="F63" s="42" t="s">
        <v>396</v>
      </c>
      <c r="G63" s="42" t="s">
        <v>396</v>
      </c>
      <c r="H63" s="42">
        <v>2004</v>
      </c>
      <c r="I63" s="41" t="s">
        <v>63</v>
      </c>
      <c r="J63" s="41"/>
      <c r="K63" s="216">
        <v>0</v>
      </c>
      <c r="L63" s="216">
        <v>0</v>
      </c>
      <c r="M63" s="216">
        <v>0</v>
      </c>
      <c r="N63" s="216">
        <v>0</v>
      </c>
      <c r="O63" s="216">
        <v>0</v>
      </c>
      <c r="P63" s="216">
        <v>0</v>
      </c>
      <c r="Q63" s="216">
        <v>0</v>
      </c>
      <c r="R63" s="216">
        <v>400</v>
      </c>
      <c r="S63" s="216">
        <v>0</v>
      </c>
      <c r="T63" s="216">
        <v>0</v>
      </c>
      <c r="U63" s="216">
        <v>0</v>
      </c>
      <c r="V63" s="216">
        <v>150</v>
      </c>
      <c r="W63" s="216">
        <v>0</v>
      </c>
      <c r="X63" s="216">
        <v>0</v>
      </c>
      <c r="Y63" s="216">
        <v>200</v>
      </c>
      <c r="Z63" s="216">
        <v>0</v>
      </c>
      <c r="AA63" s="216">
        <v>5</v>
      </c>
      <c r="AB63" s="216">
        <v>0</v>
      </c>
      <c r="AC63" s="216">
        <v>0</v>
      </c>
      <c r="AD63" s="216">
        <v>0</v>
      </c>
      <c r="AE63" s="216">
        <v>51</v>
      </c>
      <c r="AF63" s="216">
        <v>0</v>
      </c>
      <c r="AG63" s="216">
        <v>500</v>
      </c>
      <c r="AH63" s="216">
        <v>0</v>
      </c>
      <c r="AI63" s="284">
        <f t="shared" si="0"/>
        <v>1306</v>
      </c>
      <c r="AJ63" s="118"/>
      <c r="AK63" s="118"/>
    </row>
    <row r="64" spans="1:37" ht="18">
      <c r="A64" s="424" t="s">
        <v>418</v>
      </c>
      <c r="B64" s="424"/>
      <c r="C64" s="424"/>
      <c r="D64" s="424"/>
      <c r="E64" s="424"/>
      <c r="F64" s="424"/>
      <c r="G64" s="424"/>
      <c r="H64" s="424"/>
      <c r="I64" s="424"/>
      <c r="J64" s="14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84"/>
      <c r="AJ64" s="118"/>
      <c r="AK64" s="118"/>
    </row>
    <row r="65" spans="1:37" ht="50.25" customHeight="1">
      <c r="A65" s="108" t="s">
        <v>13</v>
      </c>
      <c r="B65" s="107" t="s">
        <v>163</v>
      </c>
      <c r="C65" s="108" t="s">
        <v>192</v>
      </c>
      <c r="D65" s="108" t="s">
        <v>126</v>
      </c>
      <c r="E65" s="109" t="s">
        <v>353</v>
      </c>
      <c r="F65" s="108" t="s">
        <v>294</v>
      </c>
      <c r="G65" s="108" t="s">
        <v>300</v>
      </c>
      <c r="H65" s="108" t="s">
        <v>354</v>
      </c>
      <c r="I65" s="107" t="s">
        <v>345</v>
      </c>
      <c r="J65" s="107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84"/>
      <c r="AJ65" s="118"/>
      <c r="AK65" s="118"/>
    </row>
    <row r="66" spans="1:37" ht="198.75" customHeight="1">
      <c r="A66" s="47">
        <v>46</v>
      </c>
      <c r="B66" s="41" t="s">
        <v>177</v>
      </c>
      <c r="C66" s="47" t="s">
        <v>274</v>
      </c>
      <c r="D66" s="47" t="s">
        <v>623</v>
      </c>
      <c r="E66" s="52" t="s">
        <v>374</v>
      </c>
      <c r="F66" s="47" t="s">
        <v>224</v>
      </c>
      <c r="G66" s="47" t="s">
        <v>396</v>
      </c>
      <c r="H66" s="108"/>
      <c r="I66" s="41" t="s">
        <v>378</v>
      </c>
      <c r="J66" s="41"/>
      <c r="K66" s="216">
        <v>4</v>
      </c>
      <c r="L66" s="216">
        <v>16</v>
      </c>
      <c r="M66" s="216">
        <v>2</v>
      </c>
      <c r="N66" s="216">
        <v>15</v>
      </c>
      <c r="O66" s="216">
        <v>1</v>
      </c>
      <c r="P66" s="216">
        <v>5</v>
      </c>
      <c r="Q66" s="216">
        <v>6</v>
      </c>
      <c r="R66" s="216">
        <v>12</v>
      </c>
      <c r="S66" s="216">
        <v>12</v>
      </c>
      <c r="T66" s="216">
        <v>1</v>
      </c>
      <c r="U66" s="216">
        <v>26</v>
      </c>
      <c r="V66" s="216">
        <v>14</v>
      </c>
      <c r="W66" s="216">
        <v>7</v>
      </c>
      <c r="X66" s="216">
        <v>5</v>
      </c>
      <c r="Y66" s="216">
        <v>37</v>
      </c>
      <c r="Z66" s="216">
        <v>13</v>
      </c>
      <c r="AA66" s="216">
        <v>8</v>
      </c>
      <c r="AB66" s="216">
        <v>6</v>
      </c>
      <c r="AC66" s="216">
        <v>52</v>
      </c>
      <c r="AD66" s="216">
        <v>0</v>
      </c>
      <c r="AE66" s="216">
        <v>3</v>
      </c>
      <c r="AF66" s="216">
        <v>0</v>
      </c>
      <c r="AG66" s="216">
        <v>1</v>
      </c>
      <c r="AH66" s="216">
        <v>15</v>
      </c>
      <c r="AI66" s="284">
        <f t="shared" si="0"/>
        <v>261</v>
      </c>
      <c r="AJ66" s="118"/>
      <c r="AK66" s="118"/>
    </row>
    <row r="67" spans="1:37" ht="198" customHeight="1">
      <c r="A67" s="47">
        <v>47</v>
      </c>
      <c r="B67" s="41" t="s">
        <v>176</v>
      </c>
      <c r="C67" s="47" t="s">
        <v>274</v>
      </c>
      <c r="D67" s="47" t="s">
        <v>132</v>
      </c>
      <c r="E67" s="52" t="s">
        <v>374</v>
      </c>
      <c r="F67" s="47" t="s">
        <v>224</v>
      </c>
      <c r="G67" s="47" t="s">
        <v>396</v>
      </c>
      <c r="H67" s="108"/>
      <c r="I67" s="41" t="s">
        <v>379</v>
      </c>
      <c r="J67" s="41"/>
      <c r="K67" s="216">
        <v>4</v>
      </c>
      <c r="L67" s="216">
        <v>16</v>
      </c>
      <c r="M67" s="216">
        <v>2</v>
      </c>
      <c r="N67" s="216">
        <v>15</v>
      </c>
      <c r="O67" s="216">
        <v>2</v>
      </c>
      <c r="P67" s="216">
        <v>5</v>
      </c>
      <c r="Q67" s="216">
        <v>7</v>
      </c>
      <c r="R67" s="216">
        <v>2509</v>
      </c>
      <c r="S67" s="216">
        <v>9</v>
      </c>
      <c r="T67" s="216">
        <v>1</v>
      </c>
      <c r="U67" s="216">
        <v>26</v>
      </c>
      <c r="V67" s="216">
        <v>19</v>
      </c>
      <c r="W67" s="216">
        <v>3</v>
      </c>
      <c r="X67" s="216">
        <v>5</v>
      </c>
      <c r="Y67" s="216">
        <v>11</v>
      </c>
      <c r="Z67" s="216">
        <v>13</v>
      </c>
      <c r="AA67" s="216">
        <v>4</v>
      </c>
      <c r="AB67" s="216">
        <v>6</v>
      </c>
      <c r="AC67" s="216">
        <v>10</v>
      </c>
      <c r="AD67" s="216">
        <v>0</v>
      </c>
      <c r="AE67" s="216">
        <v>2</v>
      </c>
      <c r="AF67" s="216">
        <v>0</v>
      </c>
      <c r="AG67" s="216">
        <v>1</v>
      </c>
      <c r="AH67" s="216">
        <v>13</v>
      </c>
      <c r="AI67" s="284">
        <f t="shared" si="0"/>
        <v>2683</v>
      </c>
      <c r="AJ67" s="118"/>
      <c r="AK67" s="118"/>
    </row>
    <row r="68" spans="1:37" ht="105">
      <c r="A68" s="47">
        <v>48</v>
      </c>
      <c r="B68" s="41" t="s">
        <v>355</v>
      </c>
      <c r="C68" s="47" t="s">
        <v>12</v>
      </c>
      <c r="D68" s="47" t="s">
        <v>623</v>
      </c>
      <c r="E68" s="52" t="s">
        <v>365</v>
      </c>
      <c r="F68" s="47" t="s">
        <v>224</v>
      </c>
      <c r="G68" s="47" t="s">
        <v>396</v>
      </c>
      <c r="H68" s="108"/>
      <c r="I68" s="41" t="s">
        <v>380</v>
      </c>
      <c r="J68" s="41"/>
      <c r="K68" s="216">
        <v>50</v>
      </c>
      <c r="L68" s="216">
        <v>13</v>
      </c>
      <c r="M68" s="216">
        <v>0</v>
      </c>
      <c r="N68" s="216">
        <v>30</v>
      </c>
      <c r="O68" s="216">
        <v>10</v>
      </c>
      <c r="P68" s="216">
        <v>14</v>
      </c>
      <c r="Q68" s="216">
        <v>15</v>
      </c>
      <c r="R68" s="216">
        <v>61</v>
      </c>
      <c r="S68" s="216">
        <v>0</v>
      </c>
      <c r="T68" s="216">
        <v>34</v>
      </c>
      <c r="U68" s="216">
        <v>15</v>
      </c>
      <c r="V68" s="216">
        <v>121</v>
      </c>
      <c r="W68" s="216">
        <v>27</v>
      </c>
      <c r="X68" s="216">
        <v>75</v>
      </c>
      <c r="Y68" s="216">
        <v>61</v>
      </c>
      <c r="Z68" s="216">
        <v>47</v>
      </c>
      <c r="AA68" s="216">
        <v>40</v>
      </c>
      <c r="AB68" s="216">
        <v>70</v>
      </c>
      <c r="AC68" s="216">
        <v>70</v>
      </c>
      <c r="AD68" s="216">
        <v>0</v>
      </c>
      <c r="AE68" s="216">
        <v>7</v>
      </c>
      <c r="AF68" s="216">
        <v>0</v>
      </c>
      <c r="AG68" s="216">
        <v>30</v>
      </c>
      <c r="AH68" s="216">
        <v>100</v>
      </c>
      <c r="AI68" s="284">
        <f t="shared" si="0"/>
        <v>890</v>
      </c>
      <c r="AJ68" s="118"/>
      <c r="AK68" s="118"/>
    </row>
    <row r="69" spans="1:37" ht="18">
      <c r="A69" s="42"/>
      <c r="B69" s="395" t="s">
        <v>728</v>
      </c>
      <c r="C69" s="396"/>
      <c r="D69" s="397"/>
      <c r="E69" s="52"/>
      <c r="F69" s="450"/>
      <c r="G69" s="450"/>
      <c r="H69" s="451"/>
      <c r="I69" s="451"/>
      <c r="J69" s="52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84">
        <f>SUM(AI4:AI68)</f>
        <v>84422</v>
      </c>
      <c r="AJ69" s="118"/>
      <c r="AK69" s="118"/>
    </row>
    <row r="70" spans="1:37" ht="18">
      <c r="A70" s="42"/>
      <c r="B70" s="41"/>
      <c r="C70" s="42"/>
      <c r="D70" s="42"/>
      <c r="E70" s="52"/>
      <c r="F70" s="42"/>
      <c r="G70" s="42"/>
      <c r="H70" s="52"/>
      <c r="I70" s="52"/>
      <c r="J70" s="52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84"/>
      <c r="AJ70" s="118"/>
      <c r="AK70" s="118"/>
    </row>
    <row r="71" spans="1:37" ht="57" customHeight="1">
      <c r="A71" s="423" t="s">
        <v>357</v>
      </c>
      <c r="B71" s="423"/>
      <c r="C71" s="423"/>
      <c r="D71" s="423"/>
      <c r="E71" s="423"/>
      <c r="F71" s="423"/>
      <c r="G71" s="423"/>
      <c r="H71" s="423"/>
      <c r="I71" s="423"/>
      <c r="J71" s="212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84"/>
      <c r="AJ71" s="118"/>
      <c r="AK71" s="118"/>
    </row>
    <row r="72" spans="1:37" ht="34.5" customHeight="1">
      <c r="A72" s="398" t="s">
        <v>687</v>
      </c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98"/>
      <c r="AH72" s="398"/>
      <c r="AI72" s="398"/>
      <c r="AJ72" s="118"/>
      <c r="AK72" s="118"/>
    </row>
    <row r="73" spans="1:37" ht="36" customHeight="1">
      <c r="A73" s="361" t="s">
        <v>428</v>
      </c>
      <c r="B73" s="361"/>
      <c r="C73" s="422" t="s">
        <v>358</v>
      </c>
      <c r="D73" s="422"/>
      <c r="E73" s="422"/>
      <c r="F73" s="422" t="s">
        <v>570</v>
      </c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118"/>
      <c r="AK73" s="118"/>
    </row>
    <row r="74" spans="1:37" ht="27" customHeight="1">
      <c r="A74" s="361" t="s">
        <v>602</v>
      </c>
      <c r="B74" s="361"/>
      <c r="C74" s="422" t="s">
        <v>606</v>
      </c>
      <c r="D74" s="422"/>
      <c r="E74" s="422"/>
      <c r="F74" s="422" t="s">
        <v>605</v>
      </c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2"/>
      <c r="AH74" s="422"/>
      <c r="AI74" s="422"/>
      <c r="AJ74" s="118"/>
      <c r="AK74" s="118"/>
    </row>
    <row r="75" spans="1:37" ht="30" customHeight="1">
      <c r="A75" s="422" t="s">
        <v>683</v>
      </c>
      <c r="B75" s="422"/>
      <c r="C75" s="422"/>
      <c r="D75" s="422" t="s">
        <v>376</v>
      </c>
      <c r="E75" s="422"/>
      <c r="F75" s="422"/>
      <c r="G75" s="422" t="s">
        <v>535</v>
      </c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2"/>
      <c r="AH75" s="422"/>
      <c r="AI75" s="422"/>
      <c r="AJ75" s="118"/>
      <c r="AK75" s="118"/>
    </row>
    <row r="76" spans="1:37" ht="17.25" customHeight="1">
      <c r="A76" s="422" t="s">
        <v>603</v>
      </c>
      <c r="B76" s="422"/>
      <c r="C76" s="422"/>
      <c r="D76" s="422"/>
      <c r="E76" s="422"/>
      <c r="F76" s="422"/>
      <c r="G76" s="361" t="s">
        <v>604</v>
      </c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118"/>
      <c r="AK76" s="118"/>
    </row>
    <row r="77" spans="1:37" ht="41.25" customHeight="1">
      <c r="A77" s="394" t="s">
        <v>385</v>
      </c>
      <c r="B77" s="394"/>
      <c r="C77" s="394"/>
      <c r="D77" s="394"/>
      <c r="E77" s="394"/>
      <c r="F77" s="394"/>
      <c r="G77" s="394"/>
      <c r="H77" s="394"/>
      <c r="I77" s="394"/>
      <c r="J77" s="318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344"/>
      <c r="AJ77" s="118"/>
      <c r="AK77" s="118"/>
    </row>
    <row r="78" spans="1:37" ht="18" customHeight="1">
      <c r="A78" s="357" t="s">
        <v>724</v>
      </c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</row>
    <row r="79" spans="1:37" ht="12.75">
      <c r="A79" s="357"/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57"/>
      <c r="AH79" s="357"/>
      <c r="AI79" s="357"/>
      <c r="AJ79" s="357"/>
      <c r="AK79" s="357"/>
    </row>
    <row r="80" spans="1:37" ht="12.75">
      <c r="A80" s="357"/>
      <c r="B80" s="357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7"/>
    </row>
  </sheetData>
  <sheetProtection/>
  <mergeCells count="36">
    <mergeCell ref="A78:AK80"/>
    <mergeCell ref="C73:E73"/>
    <mergeCell ref="A75:C75"/>
    <mergeCell ref="A77:I77"/>
    <mergeCell ref="A74:B74"/>
    <mergeCell ref="C74:E74"/>
    <mergeCell ref="D75:F75"/>
    <mergeCell ref="G75:AI75"/>
    <mergeCell ref="F74:AI74"/>
    <mergeCell ref="G76:AI76"/>
    <mergeCell ref="A76:F76"/>
    <mergeCell ref="A48:I48"/>
    <mergeCell ref="A53:I53"/>
    <mergeCell ref="A59:I59"/>
    <mergeCell ref="A64:I64"/>
    <mergeCell ref="A72:AI72"/>
    <mergeCell ref="F73:AI73"/>
    <mergeCell ref="F69:G69"/>
    <mergeCell ref="H69:I69"/>
    <mergeCell ref="A71:I71"/>
    <mergeCell ref="A73:B73"/>
    <mergeCell ref="A3:I3"/>
    <mergeCell ref="A42:I42"/>
    <mergeCell ref="A34:I34"/>
    <mergeCell ref="A17:I17"/>
    <mergeCell ref="A36:I36"/>
    <mergeCell ref="B69:D69"/>
    <mergeCell ref="A1:AK1"/>
    <mergeCell ref="A44:D44"/>
    <mergeCell ref="A19:I19"/>
    <mergeCell ref="A30:I30"/>
    <mergeCell ref="A21:I21"/>
    <mergeCell ref="A24:D24"/>
    <mergeCell ref="A26:D26"/>
    <mergeCell ref="A28:D28"/>
    <mergeCell ref="A32:D32"/>
  </mergeCells>
  <printOptions/>
  <pageMargins left="0.7" right="0.7" top="0.75" bottom="0.75" header="0.3" footer="0.3"/>
  <pageSetup horizontalDpi="600" verticalDpi="600" orientation="landscape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tabSelected="1" workbookViewId="0" topLeftCell="A1">
      <selection activeCell="AH18" sqref="K1:AH16384"/>
    </sheetView>
  </sheetViews>
  <sheetFormatPr defaultColWidth="9.140625" defaultRowHeight="12.75"/>
  <cols>
    <col min="1" max="1" width="6.28125" style="11" bestFit="1" customWidth="1"/>
    <col min="2" max="2" width="27.28125" style="7" customWidth="1"/>
    <col min="3" max="3" width="12.00390625" style="11" customWidth="1"/>
    <col min="4" max="4" width="8.57421875" style="11" customWidth="1"/>
    <col min="5" max="5" width="14.28125" style="14" customWidth="1"/>
    <col min="6" max="6" width="9.140625" style="11" customWidth="1"/>
    <col min="7" max="7" width="14.8515625" style="11" customWidth="1"/>
    <col min="8" max="8" width="10.57421875" style="11" customWidth="1"/>
    <col min="9" max="9" width="18.421875" style="19" customWidth="1"/>
    <col min="10" max="10" width="11.28125" style="11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20.7109375" style="290" customWidth="1"/>
    <col min="36" max="36" width="12.140625" style="7" customWidth="1"/>
    <col min="37" max="37" width="16.00390625" style="7" customWidth="1"/>
    <col min="38" max="16384" width="9.140625" style="7" customWidth="1"/>
  </cols>
  <sheetData>
    <row r="1" spans="1:37" s="64" customFormat="1" ht="60" customHeight="1">
      <c r="A1" s="368" t="s">
        <v>725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s="169" customFormat="1" ht="69" customHeight="1">
      <c r="A2" s="172" t="s">
        <v>13</v>
      </c>
      <c r="B2" s="175" t="s">
        <v>225</v>
      </c>
      <c r="C2" s="172" t="s">
        <v>192</v>
      </c>
      <c r="D2" s="172" t="s">
        <v>346</v>
      </c>
      <c r="E2" s="175" t="s">
        <v>293</v>
      </c>
      <c r="F2" s="172" t="s">
        <v>294</v>
      </c>
      <c r="G2" s="172" t="s">
        <v>300</v>
      </c>
      <c r="H2" s="172" t="s">
        <v>125</v>
      </c>
      <c r="I2" s="172" t="s">
        <v>345</v>
      </c>
      <c r="J2" s="174" t="s">
        <v>295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718</v>
      </c>
      <c r="AJ2" s="244" t="s">
        <v>716</v>
      </c>
      <c r="AK2" s="244" t="s">
        <v>717</v>
      </c>
    </row>
    <row r="3" spans="1:37" s="17" customFormat="1" ht="15.75" customHeight="1">
      <c r="A3" s="370" t="s">
        <v>405</v>
      </c>
      <c r="B3" s="371"/>
      <c r="C3" s="371"/>
      <c r="D3" s="371"/>
      <c r="E3" s="371"/>
      <c r="F3" s="371"/>
      <c r="G3" s="371"/>
      <c r="H3" s="371"/>
      <c r="I3" s="372"/>
      <c r="J3" s="165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286"/>
      <c r="AJ3" s="183"/>
      <c r="AK3" s="183"/>
    </row>
    <row r="4" spans="1:37" s="130" customFormat="1" ht="30">
      <c r="A4" s="116">
        <v>1</v>
      </c>
      <c r="B4" s="134" t="s">
        <v>458</v>
      </c>
      <c r="C4" s="116" t="s">
        <v>267</v>
      </c>
      <c r="D4" s="116" t="s">
        <v>128</v>
      </c>
      <c r="E4" s="46" t="s">
        <v>167</v>
      </c>
      <c r="F4" s="116" t="s">
        <v>396</v>
      </c>
      <c r="G4" s="116" t="s">
        <v>396</v>
      </c>
      <c r="H4" s="116">
        <v>2018</v>
      </c>
      <c r="I4" s="102" t="s">
        <v>539</v>
      </c>
      <c r="J4" s="116"/>
      <c r="K4" s="185">
        <v>11</v>
      </c>
      <c r="L4" s="185">
        <v>31</v>
      </c>
      <c r="M4" s="185">
        <v>16</v>
      </c>
      <c r="N4" s="185">
        <v>2</v>
      </c>
      <c r="O4" s="185">
        <v>8</v>
      </c>
      <c r="P4" s="185">
        <v>12</v>
      </c>
      <c r="Q4" s="185">
        <v>47</v>
      </c>
      <c r="R4" s="185">
        <v>25</v>
      </c>
      <c r="S4" s="185">
        <v>17</v>
      </c>
      <c r="T4" s="185">
        <v>22</v>
      </c>
      <c r="U4" s="185">
        <v>26</v>
      </c>
      <c r="V4" s="185">
        <v>45</v>
      </c>
      <c r="W4" s="185">
        <v>15</v>
      </c>
      <c r="X4" s="185">
        <v>11</v>
      </c>
      <c r="Y4" s="185">
        <v>44</v>
      </c>
      <c r="Z4" s="185">
        <v>27</v>
      </c>
      <c r="AA4" s="185">
        <v>29</v>
      </c>
      <c r="AB4" s="185">
        <v>14</v>
      </c>
      <c r="AC4" s="185">
        <v>126</v>
      </c>
      <c r="AD4" s="185">
        <v>18</v>
      </c>
      <c r="AE4" s="185">
        <v>5</v>
      </c>
      <c r="AF4" s="185">
        <v>5</v>
      </c>
      <c r="AG4" s="185">
        <v>4</v>
      </c>
      <c r="AH4" s="185">
        <v>31</v>
      </c>
      <c r="AI4" s="288">
        <f>SUM(K4:AH4)</f>
        <v>591</v>
      </c>
      <c r="AJ4" s="245"/>
      <c r="AK4" s="245"/>
    </row>
    <row r="5" spans="1:37" s="17" customFormat="1" ht="40.5">
      <c r="A5" s="42">
        <v>2</v>
      </c>
      <c r="B5" s="135" t="s">
        <v>563</v>
      </c>
      <c r="C5" s="42" t="s">
        <v>268</v>
      </c>
      <c r="D5" s="42" t="s">
        <v>128</v>
      </c>
      <c r="E5" s="52" t="s">
        <v>168</v>
      </c>
      <c r="F5" s="91" t="s">
        <v>396</v>
      </c>
      <c r="G5" s="91" t="s">
        <v>396</v>
      </c>
      <c r="H5" s="42">
        <v>2018</v>
      </c>
      <c r="I5" s="52" t="s">
        <v>6</v>
      </c>
      <c r="J5" s="42"/>
      <c r="K5" s="185">
        <v>520</v>
      </c>
      <c r="L5" s="185">
        <v>1111</v>
      </c>
      <c r="M5" s="185">
        <v>694</v>
      </c>
      <c r="N5" s="185">
        <v>120</v>
      </c>
      <c r="O5" s="185">
        <v>333</v>
      </c>
      <c r="P5" s="185">
        <v>406</v>
      </c>
      <c r="Q5" s="185">
        <v>1308</v>
      </c>
      <c r="R5" s="185">
        <v>1292</v>
      </c>
      <c r="S5" s="185">
        <v>592</v>
      </c>
      <c r="T5" s="185">
        <v>812</v>
      </c>
      <c r="U5" s="185">
        <v>769</v>
      </c>
      <c r="V5" s="185">
        <v>1705</v>
      </c>
      <c r="W5" s="185">
        <v>779</v>
      </c>
      <c r="X5" s="185">
        <v>438</v>
      </c>
      <c r="Y5" s="185">
        <v>1416</v>
      </c>
      <c r="Z5" s="185">
        <v>610</v>
      </c>
      <c r="AA5" s="185">
        <v>517</v>
      </c>
      <c r="AB5" s="185">
        <v>616</v>
      </c>
      <c r="AC5" s="185">
        <v>861</v>
      </c>
      <c r="AD5" s="185">
        <v>0</v>
      </c>
      <c r="AE5" s="185">
        <v>400</v>
      </c>
      <c r="AF5" s="185">
        <v>255</v>
      </c>
      <c r="AG5" s="185">
        <v>265</v>
      </c>
      <c r="AH5" s="185">
        <v>2645</v>
      </c>
      <c r="AI5" s="288">
        <f aca="true" t="shared" si="0" ref="AI5:AI32">SUM(K5:AH5)</f>
        <v>18464</v>
      </c>
      <c r="AJ5" s="183"/>
      <c r="AK5" s="183"/>
    </row>
    <row r="6" spans="1:37" s="98" customFormat="1" ht="30">
      <c r="A6" s="116">
        <v>3</v>
      </c>
      <c r="B6" s="136" t="s">
        <v>453</v>
      </c>
      <c r="C6" s="47" t="s">
        <v>270</v>
      </c>
      <c r="D6" s="47" t="s">
        <v>128</v>
      </c>
      <c r="E6" s="46" t="s">
        <v>583</v>
      </c>
      <c r="F6" s="47" t="s">
        <v>396</v>
      </c>
      <c r="G6" s="47" t="s">
        <v>396</v>
      </c>
      <c r="H6" s="116">
        <v>2017</v>
      </c>
      <c r="I6" s="102" t="s">
        <v>11</v>
      </c>
      <c r="J6" s="116"/>
      <c r="K6" s="194">
        <v>55</v>
      </c>
      <c r="L6" s="194">
        <v>126</v>
      </c>
      <c r="M6" s="194">
        <v>128</v>
      </c>
      <c r="N6" s="194">
        <v>25</v>
      </c>
      <c r="O6" s="194">
        <v>17</v>
      </c>
      <c r="P6" s="194">
        <v>60</v>
      </c>
      <c r="Q6" s="194">
        <v>286</v>
      </c>
      <c r="R6" s="194">
        <v>224</v>
      </c>
      <c r="S6" s="194">
        <v>129</v>
      </c>
      <c r="T6" s="194">
        <v>150</v>
      </c>
      <c r="U6" s="194">
        <v>235</v>
      </c>
      <c r="V6" s="194">
        <v>461</v>
      </c>
      <c r="W6" s="194">
        <v>172</v>
      </c>
      <c r="X6" s="194">
        <v>105</v>
      </c>
      <c r="Y6" s="194">
        <v>306</v>
      </c>
      <c r="Z6" s="194">
        <v>131</v>
      </c>
      <c r="AA6" s="194">
        <v>217</v>
      </c>
      <c r="AB6" s="194">
        <v>100</v>
      </c>
      <c r="AC6" s="194">
        <v>205</v>
      </c>
      <c r="AD6" s="194">
        <v>0</v>
      </c>
      <c r="AE6" s="194">
        <v>30</v>
      </c>
      <c r="AF6" s="194">
        <v>67</v>
      </c>
      <c r="AG6" s="194">
        <v>51</v>
      </c>
      <c r="AH6" s="194">
        <v>442</v>
      </c>
      <c r="AI6" s="288">
        <f t="shared" si="0"/>
        <v>3722</v>
      </c>
      <c r="AJ6" s="241"/>
      <c r="AK6" s="241"/>
    </row>
    <row r="7" spans="1:37" s="98" customFormat="1" ht="30">
      <c r="A7" s="42">
        <v>4</v>
      </c>
      <c r="B7" s="164" t="s">
        <v>454</v>
      </c>
      <c r="C7" s="47" t="s">
        <v>270</v>
      </c>
      <c r="D7" s="47" t="s">
        <v>128</v>
      </c>
      <c r="E7" s="46" t="s">
        <v>584</v>
      </c>
      <c r="F7" s="47" t="s">
        <v>396</v>
      </c>
      <c r="G7" s="47" t="s">
        <v>396</v>
      </c>
      <c r="H7" s="116">
        <v>2017</v>
      </c>
      <c r="I7" s="102" t="s">
        <v>11</v>
      </c>
      <c r="J7" s="116"/>
      <c r="K7" s="194">
        <v>60</v>
      </c>
      <c r="L7" s="194">
        <v>126</v>
      </c>
      <c r="M7" s="194">
        <v>129</v>
      </c>
      <c r="N7" s="194">
        <v>25</v>
      </c>
      <c r="O7" s="194">
        <v>17</v>
      </c>
      <c r="P7" s="194">
        <v>49</v>
      </c>
      <c r="Q7" s="194">
        <v>257</v>
      </c>
      <c r="R7" s="194">
        <v>225</v>
      </c>
      <c r="S7" s="194">
        <v>136</v>
      </c>
      <c r="T7" s="194">
        <v>140</v>
      </c>
      <c r="U7" s="194">
        <v>230</v>
      </c>
      <c r="V7" s="194">
        <v>463</v>
      </c>
      <c r="W7" s="194">
        <v>198</v>
      </c>
      <c r="X7" s="194">
        <v>100</v>
      </c>
      <c r="Y7" s="194">
        <v>307</v>
      </c>
      <c r="Z7" s="194">
        <v>118</v>
      </c>
      <c r="AA7" s="194">
        <v>219</v>
      </c>
      <c r="AB7" s="194">
        <v>100</v>
      </c>
      <c r="AC7" s="194">
        <v>200</v>
      </c>
      <c r="AD7" s="194">
        <v>0</v>
      </c>
      <c r="AE7" s="194">
        <v>30</v>
      </c>
      <c r="AF7" s="194">
        <v>67</v>
      </c>
      <c r="AG7" s="194">
        <v>51</v>
      </c>
      <c r="AH7" s="194">
        <v>466</v>
      </c>
      <c r="AI7" s="288">
        <f t="shared" si="0"/>
        <v>3713</v>
      </c>
      <c r="AJ7" s="241"/>
      <c r="AK7" s="241"/>
    </row>
    <row r="8" spans="1:37" s="17" customFormat="1" ht="40.5">
      <c r="A8" s="116">
        <v>5</v>
      </c>
      <c r="B8" s="135" t="s">
        <v>564</v>
      </c>
      <c r="C8" s="42" t="s">
        <v>154</v>
      </c>
      <c r="D8" s="42" t="s">
        <v>128</v>
      </c>
      <c r="E8" s="52" t="s">
        <v>169</v>
      </c>
      <c r="F8" s="91" t="s">
        <v>396</v>
      </c>
      <c r="G8" s="91" t="s">
        <v>396</v>
      </c>
      <c r="H8" s="42">
        <v>2018</v>
      </c>
      <c r="I8" s="52" t="s">
        <v>8</v>
      </c>
      <c r="J8" s="42"/>
      <c r="K8" s="185">
        <v>10</v>
      </c>
      <c r="L8" s="185">
        <v>29</v>
      </c>
      <c r="M8" s="185">
        <v>15</v>
      </c>
      <c r="N8" s="185">
        <v>5</v>
      </c>
      <c r="O8" s="185">
        <v>10</v>
      </c>
      <c r="P8" s="185">
        <v>14</v>
      </c>
      <c r="Q8" s="185">
        <v>37</v>
      </c>
      <c r="R8" s="185">
        <v>25</v>
      </c>
      <c r="S8" s="185">
        <v>42</v>
      </c>
      <c r="T8" s="185">
        <v>23</v>
      </c>
      <c r="U8" s="185">
        <v>29</v>
      </c>
      <c r="V8" s="185">
        <v>61</v>
      </c>
      <c r="W8" s="185">
        <v>16</v>
      </c>
      <c r="X8" s="185">
        <v>13</v>
      </c>
      <c r="Y8" s="185">
        <v>49</v>
      </c>
      <c r="Z8" s="185">
        <v>26</v>
      </c>
      <c r="AA8" s="185">
        <v>30</v>
      </c>
      <c r="AB8" s="185">
        <v>9</v>
      </c>
      <c r="AC8" s="185">
        <v>80</v>
      </c>
      <c r="AD8" s="185">
        <v>35</v>
      </c>
      <c r="AE8" s="185">
        <v>13</v>
      </c>
      <c r="AF8" s="185">
        <v>5</v>
      </c>
      <c r="AG8" s="185">
        <v>6</v>
      </c>
      <c r="AH8" s="185">
        <v>35</v>
      </c>
      <c r="AI8" s="288">
        <f t="shared" si="0"/>
        <v>617</v>
      </c>
      <c r="AJ8" s="183"/>
      <c r="AK8" s="183"/>
    </row>
    <row r="9" spans="1:37" s="17" customFormat="1" ht="15.75" customHeight="1">
      <c r="A9" s="370" t="s">
        <v>406</v>
      </c>
      <c r="B9" s="371"/>
      <c r="C9" s="371"/>
      <c r="D9" s="371"/>
      <c r="E9" s="371"/>
      <c r="F9" s="371"/>
      <c r="G9" s="371"/>
      <c r="H9" s="371"/>
      <c r="I9" s="372"/>
      <c r="J9" s="166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288"/>
      <c r="AJ9" s="183"/>
      <c r="AK9" s="183"/>
    </row>
    <row r="10" spans="1:37" s="18" customFormat="1" ht="30">
      <c r="A10" s="42">
        <v>6</v>
      </c>
      <c r="B10" s="52" t="s">
        <v>55</v>
      </c>
      <c r="C10" s="42" t="s">
        <v>155</v>
      </c>
      <c r="D10" s="42" t="s">
        <v>128</v>
      </c>
      <c r="E10" s="52" t="s">
        <v>50</v>
      </c>
      <c r="F10" s="42" t="s">
        <v>396</v>
      </c>
      <c r="G10" s="42" t="s">
        <v>396</v>
      </c>
      <c r="H10" s="42">
        <v>2010</v>
      </c>
      <c r="I10" s="52" t="s">
        <v>8</v>
      </c>
      <c r="J10" s="42"/>
      <c r="K10" s="185">
        <v>10</v>
      </c>
      <c r="L10" s="185">
        <v>32</v>
      </c>
      <c r="M10" s="185">
        <v>9</v>
      </c>
      <c r="N10" s="185">
        <v>5</v>
      </c>
      <c r="O10" s="185">
        <v>23</v>
      </c>
      <c r="P10" s="185">
        <v>8</v>
      </c>
      <c r="Q10" s="185">
        <v>140</v>
      </c>
      <c r="R10" s="185">
        <v>25</v>
      </c>
      <c r="S10" s="185">
        <v>66</v>
      </c>
      <c r="T10" s="185">
        <v>13</v>
      </c>
      <c r="U10" s="185">
        <v>92</v>
      </c>
      <c r="V10" s="185">
        <v>53</v>
      </c>
      <c r="W10" s="185">
        <v>37</v>
      </c>
      <c r="X10" s="185">
        <v>48</v>
      </c>
      <c r="Y10" s="185">
        <v>66</v>
      </c>
      <c r="Z10" s="185">
        <v>44</v>
      </c>
      <c r="AA10" s="185">
        <v>27</v>
      </c>
      <c r="AB10" s="185">
        <v>7</v>
      </c>
      <c r="AC10" s="185">
        <v>110</v>
      </c>
      <c r="AD10" s="185">
        <v>0</v>
      </c>
      <c r="AE10" s="185">
        <v>11</v>
      </c>
      <c r="AF10" s="185">
        <v>5</v>
      </c>
      <c r="AG10" s="185">
        <v>9</v>
      </c>
      <c r="AH10" s="185">
        <v>96</v>
      </c>
      <c r="AI10" s="288">
        <f t="shared" si="0"/>
        <v>936</v>
      </c>
      <c r="AJ10" s="183"/>
      <c r="AK10" s="183"/>
    </row>
    <row r="11" spans="1:37" s="81" customFormat="1" ht="45">
      <c r="A11" s="47">
        <v>7</v>
      </c>
      <c r="B11" s="46" t="s">
        <v>237</v>
      </c>
      <c r="C11" s="47" t="s">
        <v>267</v>
      </c>
      <c r="D11" s="47" t="s">
        <v>128</v>
      </c>
      <c r="E11" s="46" t="s">
        <v>245</v>
      </c>
      <c r="F11" s="47" t="s">
        <v>396</v>
      </c>
      <c r="G11" s="47" t="s">
        <v>396</v>
      </c>
      <c r="H11" s="47">
        <v>2018</v>
      </c>
      <c r="I11" s="46" t="s">
        <v>539</v>
      </c>
      <c r="J11" s="47"/>
      <c r="K11" s="194">
        <v>5</v>
      </c>
      <c r="L11" s="194">
        <v>42</v>
      </c>
      <c r="M11" s="194">
        <v>16</v>
      </c>
      <c r="N11" s="194">
        <v>2</v>
      </c>
      <c r="O11" s="194">
        <v>10</v>
      </c>
      <c r="P11" s="194">
        <v>13</v>
      </c>
      <c r="Q11" s="194">
        <v>48</v>
      </c>
      <c r="R11" s="194">
        <v>25</v>
      </c>
      <c r="S11" s="194">
        <v>17</v>
      </c>
      <c r="T11" s="194">
        <v>24</v>
      </c>
      <c r="U11" s="194">
        <v>25</v>
      </c>
      <c r="V11" s="194">
        <v>44</v>
      </c>
      <c r="W11" s="194">
        <v>13</v>
      </c>
      <c r="X11" s="194">
        <v>11</v>
      </c>
      <c r="Y11" s="194">
        <v>46</v>
      </c>
      <c r="Z11" s="194">
        <v>25</v>
      </c>
      <c r="AA11" s="194">
        <v>34</v>
      </c>
      <c r="AB11" s="194">
        <v>12</v>
      </c>
      <c r="AC11" s="194">
        <v>80</v>
      </c>
      <c r="AD11" s="185">
        <v>0</v>
      </c>
      <c r="AE11" s="194">
        <v>7</v>
      </c>
      <c r="AF11" s="194">
        <v>6</v>
      </c>
      <c r="AG11" s="194">
        <v>6</v>
      </c>
      <c r="AH11" s="194">
        <v>33</v>
      </c>
      <c r="AI11" s="288">
        <f t="shared" si="0"/>
        <v>544</v>
      </c>
      <c r="AJ11" s="241"/>
      <c r="AK11" s="241"/>
    </row>
    <row r="12" spans="1:37" s="18" customFormat="1" ht="30">
      <c r="A12" s="42">
        <v>8</v>
      </c>
      <c r="B12" s="52" t="s">
        <v>296</v>
      </c>
      <c r="C12" s="42" t="s">
        <v>268</v>
      </c>
      <c r="D12" s="42" t="s">
        <v>128</v>
      </c>
      <c r="E12" s="52" t="s">
        <v>78</v>
      </c>
      <c r="F12" s="42" t="s">
        <v>396</v>
      </c>
      <c r="G12" s="42" t="s">
        <v>396</v>
      </c>
      <c r="H12" s="42">
        <v>2010</v>
      </c>
      <c r="I12" s="52" t="s">
        <v>6</v>
      </c>
      <c r="J12" s="42"/>
      <c r="K12" s="185">
        <v>532</v>
      </c>
      <c r="L12" s="185">
        <v>1116</v>
      </c>
      <c r="M12" s="185">
        <v>701</v>
      </c>
      <c r="N12" s="185">
        <v>120</v>
      </c>
      <c r="O12" s="185">
        <v>333</v>
      </c>
      <c r="P12" s="185">
        <v>412</v>
      </c>
      <c r="Q12" s="185">
        <v>1299</v>
      </c>
      <c r="R12" s="185">
        <v>1292</v>
      </c>
      <c r="S12" s="185">
        <v>586</v>
      </c>
      <c r="T12" s="185">
        <v>795</v>
      </c>
      <c r="U12" s="185">
        <v>764</v>
      </c>
      <c r="V12" s="185">
        <v>1680</v>
      </c>
      <c r="W12" s="185">
        <v>780</v>
      </c>
      <c r="X12" s="185">
        <v>438</v>
      </c>
      <c r="Y12" s="185">
        <v>1441</v>
      </c>
      <c r="Z12" s="185">
        <v>610</v>
      </c>
      <c r="AA12" s="185">
        <v>527</v>
      </c>
      <c r="AB12" s="185">
        <v>616</v>
      </c>
      <c r="AC12" s="185">
        <v>1069</v>
      </c>
      <c r="AD12" s="185">
        <v>0</v>
      </c>
      <c r="AE12" s="185">
        <v>360</v>
      </c>
      <c r="AF12" s="185">
        <v>235</v>
      </c>
      <c r="AG12" s="185">
        <v>295</v>
      </c>
      <c r="AH12" s="185">
        <v>2620</v>
      </c>
      <c r="AI12" s="288">
        <f t="shared" si="0"/>
        <v>18621</v>
      </c>
      <c r="AJ12" s="183"/>
      <c r="AK12" s="183"/>
    </row>
    <row r="13" spans="1:37" s="18" customFormat="1" ht="30">
      <c r="A13" s="47">
        <v>9</v>
      </c>
      <c r="B13" s="52" t="s">
        <v>297</v>
      </c>
      <c r="C13" s="42" t="s">
        <v>268</v>
      </c>
      <c r="D13" s="42" t="s">
        <v>128</v>
      </c>
      <c r="E13" s="52" t="s">
        <v>79</v>
      </c>
      <c r="F13" s="42" t="s">
        <v>396</v>
      </c>
      <c r="G13" s="42" t="s">
        <v>396</v>
      </c>
      <c r="H13" s="42">
        <v>2010</v>
      </c>
      <c r="I13" s="52" t="s">
        <v>6</v>
      </c>
      <c r="J13" s="42"/>
      <c r="K13" s="185">
        <v>525</v>
      </c>
      <c r="L13" s="185">
        <v>1091</v>
      </c>
      <c r="M13" s="185">
        <v>701</v>
      </c>
      <c r="N13" s="185">
        <v>120</v>
      </c>
      <c r="O13" s="185">
        <v>333</v>
      </c>
      <c r="P13" s="185">
        <v>410</v>
      </c>
      <c r="Q13" s="185">
        <v>1297</v>
      </c>
      <c r="R13" s="185">
        <v>1292</v>
      </c>
      <c r="S13" s="185">
        <v>581</v>
      </c>
      <c r="T13" s="185">
        <v>793</v>
      </c>
      <c r="U13" s="185">
        <v>748</v>
      </c>
      <c r="V13" s="185">
        <v>1654</v>
      </c>
      <c r="W13" s="185">
        <v>780</v>
      </c>
      <c r="X13" s="185">
        <v>438</v>
      </c>
      <c r="Y13" s="185">
        <v>1441</v>
      </c>
      <c r="Z13" s="185">
        <v>600</v>
      </c>
      <c r="AA13" s="185">
        <v>525</v>
      </c>
      <c r="AB13" s="185">
        <v>616</v>
      </c>
      <c r="AC13" s="185">
        <v>1500</v>
      </c>
      <c r="AD13" s="185">
        <v>0</v>
      </c>
      <c r="AE13" s="185">
        <v>395</v>
      </c>
      <c r="AF13" s="185">
        <v>235</v>
      </c>
      <c r="AG13" s="185">
        <v>295</v>
      </c>
      <c r="AH13" s="185">
        <v>2515</v>
      </c>
      <c r="AI13" s="288">
        <f t="shared" si="0"/>
        <v>18885</v>
      </c>
      <c r="AJ13" s="183"/>
      <c r="AK13" s="183"/>
    </row>
    <row r="14" spans="1:37" s="18" customFormat="1" ht="30">
      <c r="A14" s="42">
        <v>10</v>
      </c>
      <c r="B14" s="61" t="s">
        <v>30</v>
      </c>
      <c r="C14" s="45" t="s">
        <v>270</v>
      </c>
      <c r="D14" s="42" t="s">
        <v>128</v>
      </c>
      <c r="E14" s="61" t="s">
        <v>113</v>
      </c>
      <c r="F14" s="42" t="s">
        <v>396</v>
      </c>
      <c r="G14" s="42" t="s">
        <v>396</v>
      </c>
      <c r="H14" s="42">
        <v>2010</v>
      </c>
      <c r="I14" s="52" t="s">
        <v>11</v>
      </c>
      <c r="J14" s="42"/>
      <c r="K14" s="185">
        <v>153</v>
      </c>
      <c r="L14" s="185">
        <v>192</v>
      </c>
      <c r="M14" s="185">
        <v>202</v>
      </c>
      <c r="N14" s="185">
        <v>25</v>
      </c>
      <c r="O14" s="185">
        <v>32</v>
      </c>
      <c r="P14" s="185">
        <v>31</v>
      </c>
      <c r="Q14" s="185">
        <v>353</v>
      </c>
      <c r="R14" s="185">
        <v>4301</v>
      </c>
      <c r="S14" s="185">
        <v>122</v>
      </c>
      <c r="T14" s="185">
        <v>161</v>
      </c>
      <c r="U14" s="185">
        <v>294</v>
      </c>
      <c r="V14" s="185">
        <v>411</v>
      </c>
      <c r="W14" s="185">
        <v>205</v>
      </c>
      <c r="X14" s="185">
        <v>100</v>
      </c>
      <c r="Y14" s="185">
        <v>380</v>
      </c>
      <c r="Z14" s="185">
        <v>134</v>
      </c>
      <c r="AA14" s="185">
        <v>218</v>
      </c>
      <c r="AB14" s="185">
        <v>146</v>
      </c>
      <c r="AC14" s="185">
        <v>257</v>
      </c>
      <c r="AD14" s="185">
        <v>0</v>
      </c>
      <c r="AE14" s="185">
        <v>105</v>
      </c>
      <c r="AF14" s="185">
        <v>67</v>
      </c>
      <c r="AG14" s="185">
        <v>65</v>
      </c>
      <c r="AH14" s="185">
        <v>420</v>
      </c>
      <c r="AI14" s="288">
        <f t="shared" si="0"/>
        <v>8374</v>
      </c>
      <c r="AJ14" s="183"/>
      <c r="AK14" s="183"/>
    </row>
    <row r="15" spans="1:37" s="18" customFormat="1" ht="30">
      <c r="A15" s="47">
        <v>11</v>
      </c>
      <c r="B15" s="52" t="s">
        <v>31</v>
      </c>
      <c r="C15" s="42" t="s">
        <v>270</v>
      </c>
      <c r="D15" s="42" t="s">
        <v>128</v>
      </c>
      <c r="E15" s="52" t="s">
        <v>32</v>
      </c>
      <c r="F15" s="42" t="s">
        <v>396</v>
      </c>
      <c r="G15" s="42" t="s">
        <v>396</v>
      </c>
      <c r="H15" s="42">
        <v>2010</v>
      </c>
      <c r="I15" s="52" t="s">
        <v>11</v>
      </c>
      <c r="J15" s="42"/>
      <c r="K15" s="185">
        <v>154</v>
      </c>
      <c r="L15" s="185">
        <v>152</v>
      </c>
      <c r="M15" s="185">
        <v>182</v>
      </c>
      <c r="N15" s="185">
        <v>25</v>
      </c>
      <c r="O15" s="185">
        <v>17</v>
      </c>
      <c r="P15" s="185">
        <v>36</v>
      </c>
      <c r="Q15" s="185">
        <v>334</v>
      </c>
      <c r="R15" s="185">
        <v>297</v>
      </c>
      <c r="S15" s="185">
        <v>177</v>
      </c>
      <c r="T15" s="185">
        <v>166</v>
      </c>
      <c r="U15" s="185">
        <v>280</v>
      </c>
      <c r="V15" s="185">
        <v>411</v>
      </c>
      <c r="W15" s="185">
        <v>202</v>
      </c>
      <c r="X15" s="185">
        <v>105</v>
      </c>
      <c r="Y15" s="185">
        <v>351</v>
      </c>
      <c r="Z15" s="185">
        <v>126</v>
      </c>
      <c r="AA15" s="185">
        <v>238</v>
      </c>
      <c r="AB15" s="185">
        <v>153</v>
      </c>
      <c r="AC15" s="185">
        <v>226</v>
      </c>
      <c r="AD15" s="185">
        <v>0</v>
      </c>
      <c r="AE15" s="185">
        <v>105</v>
      </c>
      <c r="AF15" s="185">
        <v>67</v>
      </c>
      <c r="AG15" s="185">
        <v>63</v>
      </c>
      <c r="AH15" s="185">
        <v>332</v>
      </c>
      <c r="AI15" s="288">
        <f t="shared" si="0"/>
        <v>4199</v>
      </c>
      <c r="AJ15" s="183"/>
      <c r="AK15" s="183"/>
    </row>
    <row r="16" spans="1:37" s="18" customFormat="1" ht="30">
      <c r="A16" s="42">
        <v>12</v>
      </c>
      <c r="B16" s="52" t="s">
        <v>37</v>
      </c>
      <c r="C16" s="42" t="s">
        <v>270</v>
      </c>
      <c r="D16" s="42" t="s">
        <v>128</v>
      </c>
      <c r="E16" s="52" t="s">
        <v>112</v>
      </c>
      <c r="F16" s="42" t="s">
        <v>396</v>
      </c>
      <c r="G16" s="42" t="s">
        <v>396</v>
      </c>
      <c r="H16" s="42">
        <v>2010</v>
      </c>
      <c r="I16" s="52" t="s">
        <v>11</v>
      </c>
      <c r="J16" s="42"/>
      <c r="K16" s="185">
        <v>154</v>
      </c>
      <c r="L16" s="185">
        <v>154</v>
      </c>
      <c r="M16" s="185">
        <v>169</v>
      </c>
      <c r="N16" s="185">
        <v>25</v>
      </c>
      <c r="O16" s="185">
        <v>32</v>
      </c>
      <c r="P16" s="185">
        <v>46</v>
      </c>
      <c r="Q16" s="185">
        <v>331</v>
      </c>
      <c r="R16" s="185">
        <v>295</v>
      </c>
      <c r="S16" s="185">
        <v>177</v>
      </c>
      <c r="T16" s="185">
        <v>163</v>
      </c>
      <c r="U16" s="185">
        <v>240</v>
      </c>
      <c r="V16" s="185">
        <v>398</v>
      </c>
      <c r="W16" s="185">
        <v>202</v>
      </c>
      <c r="X16" s="185">
        <v>120</v>
      </c>
      <c r="Y16" s="185">
        <v>347</v>
      </c>
      <c r="Z16" s="185">
        <v>121</v>
      </c>
      <c r="AA16" s="185">
        <v>238</v>
      </c>
      <c r="AB16" s="185">
        <v>153</v>
      </c>
      <c r="AC16" s="185">
        <v>237</v>
      </c>
      <c r="AD16" s="185">
        <v>0</v>
      </c>
      <c r="AE16" s="185">
        <v>105</v>
      </c>
      <c r="AF16" s="185">
        <v>87</v>
      </c>
      <c r="AG16" s="185">
        <v>63</v>
      </c>
      <c r="AH16" s="185">
        <v>290</v>
      </c>
      <c r="AI16" s="288">
        <f t="shared" si="0"/>
        <v>4147</v>
      </c>
      <c r="AJ16" s="183"/>
      <c r="AK16" s="183"/>
    </row>
    <row r="17" spans="1:37" s="18" customFormat="1" ht="30">
      <c r="A17" s="47">
        <v>13</v>
      </c>
      <c r="B17" s="61" t="s">
        <v>65</v>
      </c>
      <c r="C17" s="45" t="s">
        <v>270</v>
      </c>
      <c r="D17" s="42" t="s">
        <v>128</v>
      </c>
      <c r="E17" s="61" t="s">
        <v>66</v>
      </c>
      <c r="F17" s="42" t="s">
        <v>396</v>
      </c>
      <c r="G17" s="42" t="s">
        <v>396</v>
      </c>
      <c r="H17" s="45">
        <v>2010</v>
      </c>
      <c r="I17" s="52" t="s">
        <v>11</v>
      </c>
      <c r="J17" s="42"/>
      <c r="K17" s="185">
        <v>154</v>
      </c>
      <c r="L17" s="185">
        <v>200</v>
      </c>
      <c r="M17" s="185">
        <v>189</v>
      </c>
      <c r="N17" s="185">
        <v>25</v>
      </c>
      <c r="O17" s="185">
        <v>32</v>
      </c>
      <c r="P17" s="185">
        <v>44</v>
      </c>
      <c r="Q17" s="185">
        <v>354</v>
      </c>
      <c r="R17" s="185">
        <v>295</v>
      </c>
      <c r="S17" s="185">
        <v>147</v>
      </c>
      <c r="T17" s="185">
        <v>168</v>
      </c>
      <c r="U17" s="185">
        <v>251</v>
      </c>
      <c r="V17" s="185">
        <v>389</v>
      </c>
      <c r="W17" s="185">
        <v>217</v>
      </c>
      <c r="X17" s="185">
        <v>125</v>
      </c>
      <c r="Y17" s="185">
        <v>403</v>
      </c>
      <c r="Z17" s="185">
        <v>141</v>
      </c>
      <c r="AA17" s="185">
        <v>228</v>
      </c>
      <c r="AB17" s="185">
        <v>153</v>
      </c>
      <c r="AC17" s="185">
        <v>220</v>
      </c>
      <c r="AD17" s="185">
        <v>0</v>
      </c>
      <c r="AE17" s="185">
        <v>105</v>
      </c>
      <c r="AF17" s="185">
        <v>87</v>
      </c>
      <c r="AG17" s="185">
        <v>79</v>
      </c>
      <c r="AH17" s="185">
        <v>372</v>
      </c>
      <c r="AI17" s="288">
        <f t="shared" si="0"/>
        <v>4378</v>
      </c>
      <c r="AJ17" s="183"/>
      <c r="AK17" s="183"/>
    </row>
    <row r="18" spans="1:37" s="18" customFormat="1" ht="30">
      <c r="A18" s="42">
        <v>14</v>
      </c>
      <c r="B18" s="61" t="s">
        <v>38</v>
      </c>
      <c r="C18" s="45" t="s">
        <v>270</v>
      </c>
      <c r="D18" s="42" t="s">
        <v>128</v>
      </c>
      <c r="E18" s="61" t="s">
        <v>39</v>
      </c>
      <c r="F18" s="42" t="s">
        <v>396</v>
      </c>
      <c r="G18" s="42" t="s">
        <v>396</v>
      </c>
      <c r="H18" s="42">
        <v>2010</v>
      </c>
      <c r="I18" s="52" t="s">
        <v>11</v>
      </c>
      <c r="J18" s="42"/>
      <c r="K18" s="185">
        <v>134</v>
      </c>
      <c r="L18" s="185">
        <v>147</v>
      </c>
      <c r="M18" s="185">
        <v>98</v>
      </c>
      <c r="N18" s="185">
        <v>25</v>
      </c>
      <c r="O18" s="185">
        <v>17</v>
      </c>
      <c r="P18" s="185">
        <v>36</v>
      </c>
      <c r="Q18" s="185">
        <v>316</v>
      </c>
      <c r="R18" s="185">
        <v>278</v>
      </c>
      <c r="S18" s="185">
        <v>95</v>
      </c>
      <c r="T18" s="185">
        <v>138</v>
      </c>
      <c r="U18" s="185">
        <v>240</v>
      </c>
      <c r="V18" s="185">
        <v>404</v>
      </c>
      <c r="W18" s="185">
        <v>179</v>
      </c>
      <c r="X18" s="185">
        <v>115</v>
      </c>
      <c r="Y18" s="185">
        <v>321</v>
      </c>
      <c r="Z18" s="185">
        <v>116</v>
      </c>
      <c r="AA18" s="185">
        <v>213</v>
      </c>
      <c r="AB18" s="185">
        <v>133</v>
      </c>
      <c r="AC18" s="185">
        <v>213</v>
      </c>
      <c r="AD18" s="185">
        <v>0</v>
      </c>
      <c r="AE18" s="185">
        <v>155</v>
      </c>
      <c r="AF18" s="185">
        <v>67</v>
      </c>
      <c r="AG18" s="185">
        <v>84</v>
      </c>
      <c r="AH18" s="185">
        <v>290</v>
      </c>
      <c r="AI18" s="288">
        <f t="shared" si="0"/>
        <v>3814</v>
      </c>
      <c r="AJ18" s="183"/>
      <c r="AK18" s="183"/>
    </row>
    <row r="19" spans="1:37" s="18" customFormat="1" ht="30">
      <c r="A19" s="47">
        <v>15</v>
      </c>
      <c r="B19" s="52" t="s">
        <v>40</v>
      </c>
      <c r="C19" s="45" t="s">
        <v>270</v>
      </c>
      <c r="D19" s="42" t="s">
        <v>128</v>
      </c>
      <c r="E19" s="52" t="s">
        <v>110</v>
      </c>
      <c r="F19" s="42" t="s">
        <v>396</v>
      </c>
      <c r="G19" s="42" t="s">
        <v>396</v>
      </c>
      <c r="H19" s="45">
        <v>2010</v>
      </c>
      <c r="I19" s="52" t="s">
        <v>11</v>
      </c>
      <c r="J19" s="42"/>
      <c r="K19" s="185">
        <v>128</v>
      </c>
      <c r="L19" s="185">
        <v>156</v>
      </c>
      <c r="M19" s="185">
        <v>169</v>
      </c>
      <c r="N19" s="185">
        <v>25</v>
      </c>
      <c r="O19" s="185">
        <v>37</v>
      </c>
      <c r="P19" s="185">
        <v>41</v>
      </c>
      <c r="Q19" s="185">
        <v>301</v>
      </c>
      <c r="R19" s="185">
        <v>293</v>
      </c>
      <c r="S19" s="185">
        <v>152</v>
      </c>
      <c r="T19" s="185">
        <v>136</v>
      </c>
      <c r="U19" s="185">
        <v>245</v>
      </c>
      <c r="V19" s="185">
        <v>409</v>
      </c>
      <c r="W19" s="185">
        <v>240</v>
      </c>
      <c r="X19" s="185">
        <v>115</v>
      </c>
      <c r="Y19" s="185">
        <v>342</v>
      </c>
      <c r="Z19" s="185">
        <v>131</v>
      </c>
      <c r="AA19" s="185">
        <v>238</v>
      </c>
      <c r="AB19" s="185">
        <v>122</v>
      </c>
      <c r="AC19" s="185">
        <v>205</v>
      </c>
      <c r="AD19" s="185">
        <v>0</v>
      </c>
      <c r="AE19" s="185">
        <v>105</v>
      </c>
      <c r="AF19" s="185">
        <v>67</v>
      </c>
      <c r="AG19" s="185">
        <v>84</v>
      </c>
      <c r="AH19" s="185">
        <v>387</v>
      </c>
      <c r="AI19" s="288">
        <f t="shared" si="0"/>
        <v>4128</v>
      </c>
      <c r="AJ19" s="183"/>
      <c r="AK19" s="183"/>
    </row>
    <row r="20" spans="1:37" s="18" customFormat="1" ht="30">
      <c r="A20" s="42">
        <v>16</v>
      </c>
      <c r="B20" s="61" t="s">
        <v>41</v>
      </c>
      <c r="C20" s="45" t="s">
        <v>270</v>
      </c>
      <c r="D20" s="42" t="s">
        <v>128</v>
      </c>
      <c r="E20" s="61" t="s">
        <v>42</v>
      </c>
      <c r="F20" s="42" t="s">
        <v>396</v>
      </c>
      <c r="G20" s="42" t="s">
        <v>396</v>
      </c>
      <c r="H20" s="42">
        <v>2010</v>
      </c>
      <c r="I20" s="52" t="s">
        <v>11</v>
      </c>
      <c r="J20" s="42"/>
      <c r="K20" s="185">
        <v>128</v>
      </c>
      <c r="L20" s="185">
        <v>157</v>
      </c>
      <c r="M20" s="185">
        <v>195</v>
      </c>
      <c r="N20" s="185">
        <v>25</v>
      </c>
      <c r="O20" s="185">
        <v>37</v>
      </c>
      <c r="P20" s="185">
        <v>51</v>
      </c>
      <c r="Q20" s="185">
        <v>328</v>
      </c>
      <c r="R20" s="185">
        <v>272</v>
      </c>
      <c r="S20" s="185">
        <v>162</v>
      </c>
      <c r="T20" s="185">
        <v>131</v>
      </c>
      <c r="U20" s="185">
        <v>245</v>
      </c>
      <c r="V20" s="185">
        <v>406</v>
      </c>
      <c r="W20" s="185">
        <v>207</v>
      </c>
      <c r="X20" s="185">
        <v>110</v>
      </c>
      <c r="Y20" s="185">
        <v>369</v>
      </c>
      <c r="Z20" s="185">
        <v>121</v>
      </c>
      <c r="AA20" s="185">
        <v>235</v>
      </c>
      <c r="AB20" s="185">
        <v>122</v>
      </c>
      <c r="AC20" s="185">
        <v>210</v>
      </c>
      <c r="AD20" s="185">
        <v>0</v>
      </c>
      <c r="AE20" s="185">
        <v>105</v>
      </c>
      <c r="AF20" s="185">
        <v>67</v>
      </c>
      <c r="AG20" s="185">
        <v>99</v>
      </c>
      <c r="AH20" s="185">
        <v>282</v>
      </c>
      <c r="AI20" s="288">
        <f t="shared" si="0"/>
        <v>4064</v>
      </c>
      <c r="AJ20" s="183"/>
      <c r="AK20" s="183"/>
    </row>
    <row r="21" spans="1:37" s="18" customFormat="1" ht="30">
      <c r="A21" s="47">
        <v>17</v>
      </c>
      <c r="B21" s="61" t="s">
        <v>43</v>
      </c>
      <c r="C21" s="45" t="s">
        <v>270</v>
      </c>
      <c r="D21" s="42" t="s">
        <v>128</v>
      </c>
      <c r="E21" s="61" t="s">
        <v>44</v>
      </c>
      <c r="F21" s="42" t="s">
        <v>396</v>
      </c>
      <c r="G21" s="42" t="s">
        <v>396</v>
      </c>
      <c r="H21" s="45">
        <v>2010</v>
      </c>
      <c r="I21" s="52" t="s">
        <v>11</v>
      </c>
      <c r="J21" s="42"/>
      <c r="K21" s="185">
        <v>107</v>
      </c>
      <c r="L21" s="185">
        <v>117</v>
      </c>
      <c r="M21" s="185">
        <v>169</v>
      </c>
      <c r="N21" s="185">
        <v>25</v>
      </c>
      <c r="O21" s="185">
        <v>17</v>
      </c>
      <c r="P21" s="185">
        <v>32</v>
      </c>
      <c r="Q21" s="185">
        <v>322</v>
      </c>
      <c r="R21" s="185">
        <v>275</v>
      </c>
      <c r="S21" s="185">
        <v>95</v>
      </c>
      <c r="T21" s="185">
        <v>136</v>
      </c>
      <c r="U21" s="185">
        <v>250</v>
      </c>
      <c r="V21" s="185">
        <v>391</v>
      </c>
      <c r="W21" s="185">
        <v>184</v>
      </c>
      <c r="X21" s="185">
        <v>110</v>
      </c>
      <c r="Y21" s="185">
        <v>359</v>
      </c>
      <c r="Z21" s="185">
        <v>133</v>
      </c>
      <c r="AA21" s="185">
        <v>225</v>
      </c>
      <c r="AB21" s="185">
        <v>118</v>
      </c>
      <c r="AC21" s="185">
        <v>217</v>
      </c>
      <c r="AD21" s="185">
        <v>0</v>
      </c>
      <c r="AE21" s="185">
        <v>105</v>
      </c>
      <c r="AF21" s="185">
        <v>67</v>
      </c>
      <c r="AG21" s="185">
        <v>84</v>
      </c>
      <c r="AH21" s="185">
        <v>280</v>
      </c>
      <c r="AI21" s="288">
        <f t="shared" si="0"/>
        <v>3818</v>
      </c>
      <c r="AJ21" s="183"/>
      <c r="AK21" s="183"/>
    </row>
    <row r="22" spans="1:37" s="18" customFormat="1" ht="30">
      <c r="A22" s="42">
        <v>18</v>
      </c>
      <c r="B22" s="52" t="s">
        <v>45</v>
      </c>
      <c r="C22" s="42" t="s">
        <v>270</v>
      </c>
      <c r="D22" s="42" t="s">
        <v>128</v>
      </c>
      <c r="E22" s="52" t="s">
        <v>46</v>
      </c>
      <c r="F22" s="42" t="s">
        <v>396</v>
      </c>
      <c r="G22" s="42" t="s">
        <v>396</v>
      </c>
      <c r="H22" s="42">
        <v>2010</v>
      </c>
      <c r="I22" s="52" t="s">
        <v>11</v>
      </c>
      <c r="J22" s="42"/>
      <c r="K22" s="185">
        <v>132</v>
      </c>
      <c r="L22" s="185">
        <v>160</v>
      </c>
      <c r="M22" s="185">
        <v>186</v>
      </c>
      <c r="N22" s="185">
        <v>25</v>
      </c>
      <c r="O22" s="185">
        <v>17</v>
      </c>
      <c r="P22" s="185">
        <v>31</v>
      </c>
      <c r="Q22" s="185">
        <v>296</v>
      </c>
      <c r="R22" s="185">
        <v>276</v>
      </c>
      <c r="S22" s="185">
        <v>160</v>
      </c>
      <c r="T22" s="185">
        <v>166</v>
      </c>
      <c r="U22" s="185">
        <v>255</v>
      </c>
      <c r="V22" s="185">
        <v>401</v>
      </c>
      <c r="W22" s="185">
        <v>204</v>
      </c>
      <c r="X22" s="185">
        <v>105</v>
      </c>
      <c r="Y22" s="185">
        <v>323</v>
      </c>
      <c r="Z22" s="185">
        <v>123</v>
      </c>
      <c r="AA22" s="185">
        <v>240</v>
      </c>
      <c r="AB22" s="185">
        <v>133</v>
      </c>
      <c r="AC22" s="185">
        <v>205</v>
      </c>
      <c r="AD22" s="185">
        <v>0</v>
      </c>
      <c r="AE22" s="185">
        <v>125</v>
      </c>
      <c r="AF22" s="185">
        <v>67</v>
      </c>
      <c r="AG22" s="185">
        <v>84</v>
      </c>
      <c r="AH22" s="185">
        <v>280</v>
      </c>
      <c r="AI22" s="288">
        <f t="shared" si="0"/>
        <v>3994</v>
      </c>
      <c r="AJ22" s="183"/>
      <c r="AK22" s="183"/>
    </row>
    <row r="23" spans="1:37" s="18" customFormat="1" ht="30">
      <c r="A23" s="47">
        <v>19</v>
      </c>
      <c r="B23" s="52" t="s">
        <v>47</v>
      </c>
      <c r="C23" s="42" t="s">
        <v>270</v>
      </c>
      <c r="D23" s="42" t="s">
        <v>128</v>
      </c>
      <c r="E23" s="52" t="s">
        <v>109</v>
      </c>
      <c r="F23" s="42" t="s">
        <v>396</v>
      </c>
      <c r="G23" s="42" t="s">
        <v>396</v>
      </c>
      <c r="H23" s="42">
        <v>2010</v>
      </c>
      <c r="I23" s="52" t="s">
        <v>11</v>
      </c>
      <c r="J23" s="42"/>
      <c r="K23" s="185">
        <v>118</v>
      </c>
      <c r="L23" s="185">
        <v>130</v>
      </c>
      <c r="M23" s="185">
        <v>164</v>
      </c>
      <c r="N23" s="185">
        <v>25</v>
      </c>
      <c r="O23" s="185">
        <v>32</v>
      </c>
      <c r="P23" s="185">
        <v>31</v>
      </c>
      <c r="Q23" s="185">
        <v>282</v>
      </c>
      <c r="R23" s="185">
        <v>270</v>
      </c>
      <c r="S23" s="185">
        <v>127</v>
      </c>
      <c r="T23" s="185">
        <v>136</v>
      </c>
      <c r="U23" s="185">
        <v>256</v>
      </c>
      <c r="V23" s="185">
        <v>406</v>
      </c>
      <c r="W23" s="185">
        <v>187</v>
      </c>
      <c r="X23" s="185">
        <v>105</v>
      </c>
      <c r="Y23" s="185">
        <v>325</v>
      </c>
      <c r="Z23" s="185">
        <v>128</v>
      </c>
      <c r="AA23" s="185">
        <v>238</v>
      </c>
      <c r="AB23" s="185">
        <v>117</v>
      </c>
      <c r="AC23" s="185">
        <v>208</v>
      </c>
      <c r="AD23" s="185">
        <v>0</v>
      </c>
      <c r="AE23" s="185">
        <v>105</v>
      </c>
      <c r="AF23" s="185">
        <v>67</v>
      </c>
      <c r="AG23" s="185">
        <v>84</v>
      </c>
      <c r="AH23" s="185">
        <v>320</v>
      </c>
      <c r="AI23" s="288">
        <f t="shared" si="0"/>
        <v>3861</v>
      </c>
      <c r="AJ23" s="183"/>
      <c r="AK23" s="183"/>
    </row>
    <row r="24" spans="1:37" s="18" customFormat="1" ht="30">
      <c r="A24" s="42">
        <v>20</v>
      </c>
      <c r="B24" s="52" t="s">
        <v>48</v>
      </c>
      <c r="C24" s="42" t="s">
        <v>270</v>
      </c>
      <c r="D24" s="42" t="s">
        <v>128</v>
      </c>
      <c r="E24" s="52" t="s">
        <v>108</v>
      </c>
      <c r="F24" s="42" t="s">
        <v>396</v>
      </c>
      <c r="G24" s="42" t="s">
        <v>396</v>
      </c>
      <c r="H24" s="42">
        <v>2010</v>
      </c>
      <c r="I24" s="52" t="s">
        <v>11</v>
      </c>
      <c r="J24" s="42"/>
      <c r="K24" s="185">
        <v>117</v>
      </c>
      <c r="L24" s="185">
        <v>135</v>
      </c>
      <c r="M24" s="185">
        <v>164</v>
      </c>
      <c r="N24" s="185">
        <v>25</v>
      </c>
      <c r="O24" s="185">
        <v>32</v>
      </c>
      <c r="P24" s="185">
        <v>41</v>
      </c>
      <c r="Q24" s="185">
        <v>288</v>
      </c>
      <c r="R24" s="185">
        <v>238</v>
      </c>
      <c r="S24" s="185">
        <v>170</v>
      </c>
      <c r="T24" s="185">
        <v>143</v>
      </c>
      <c r="U24" s="185">
        <v>245</v>
      </c>
      <c r="V24" s="185">
        <v>411</v>
      </c>
      <c r="W24" s="185">
        <v>192</v>
      </c>
      <c r="X24" s="185">
        <v>100</v>
      </c>
      <c r="Y24" s="185">
        <v>346</v>
      </c>
      <c r="Z24" s="185">
        <v>133</v>
      </c>
      <c r="AA24" s="185">
        <v>233</v>
      </c>
      <c r="AB24" s="185">
        <v>127</v>
      </c>
      <c r="AC24" s="185">
        <v>220</v>
      </c>
      <c r="AD24" s="185">
        <v>0</v>
      </c>
      <c r="AE24" s="185">
        <v>105</v>
      </c>
      <c r="AF24" s="185">
        <v>67</v>
      </c>
      <c r="AG24" s="185">
        <v>83</v>
      </c>
      <c r="AH24" s="185">
        <v>280</v>
      </c>
      <c r="AI24" s="288">
        <f t="shared" si="0"/>
        <v>3895</v>
      </c>
      <c r="AJ24" s="183"/>
      <c r="AK24" s="183"/>
    </row>
    <row r="25" spans="1:37" s="18" customFormat="1" ht="30">
      <c r="A25" s="47">
        <v>21</v>
      </c>
      <c r="B25" s="52" t="s">
        <v>299</v>
      </c>
      <c r="C25" s="42" t="s">
        <v>273</v>
      </c>
      <c r="D25" s="42" t="s">
        <v>128</v>
      </c>
      <c r="E25" s="52" t="s">
        <v>94</v>
      </c>
      <c r="F25" s="42" t="s">
        <v>396</v>
      </c>
      <c r="G25" s="42" t="s">
        <v>396</v>
      </c>
      <c r="H25" s="45">
        <v>2010</v>
      </c>
      <c r="I25" s="52" t="s">
        <v>10</v>
      </c>
      <c r="J25" s="42"/>
      <c r="K25" s="185">
        <v>39</v>
      </c>
      <c r="L25" s="185">
        <v>31</v>
      </c>
      <c r="M25" s="185">
        <v>24</v>
      </c>
      <c r="N25" s="185">
        <v>5</v>
      </c>
      <c r="O25" s="185">
        <v>5</v>
      </c>
      <c r="P25" s="185">
        <v>8</v>
      </c>
      <c r="Q25" s="185">
        <v>89</v>
      </c>
      <c r="R25" s="185">
        <v>38</v>
      </c>
      <c r="S25" s="185">
        <v>19</v>
      </c>
      <c r="T25" s="185">
        <v>9</v>
      </c>
      <c r="U25" s="185">
        <v>32</v>
      </c>
      <c r="V25" s="185">
        <v>50</v>
      </c>
      <c r="W25" s="185">
        <v>19</v>
      </c>
      <c r="X25" s="185">
        <v>20</v>
      </c>
      <c r="Y25" s="185">
        <v>44</v>
      </c>
      <c r="Z25" s="185">
        <v>30</v>
      </c>
      <c r="AA25" s="185">
        <v>67</v>
      </c>
      <c r="AB25" s="185">
        <v>20</v>
      </c>
      <c r="AC25" s="185">
        <v>55</v>
      </c>
      <c r="AD25" s="185">
        <v>0</v>
      </c>
      <c r="AE25" s="185">
        <v>12</v>
      </c>
      <c r="AF25" s="185">
        <v>3</v>
      </c>
      <c r="AG25" s="185">
        <v>8</v>
      </c>
      <c r="AH25" s="185">
        <v>4</v>
      </c>
      <c r="AI25" s="288">
        <f t="shared" si="0"/>
        <v>631</v>
      </c>
      <c r="AJ25" s="183"/>
      <c r="AK25" s="183"/>
    </row>
    <row r="26" spans="1:37" s="18" customFormat="1" ht="90.75" customHeight="1">
      <c r="A26" s="42">
        <v>22</v>
      </c>
      <c r="B26" s="52" t="s">
        <v>49</v>
      </c>
      <c r="C26" s="42" t="s">
        <v>272</v>
      </c>
      <c r="D26" s="42" t="s">
        <v>128</v>
      </c>
      <c r="E26" s="52" t="s">
        <v>111</v>
      </c>
      <c r="F26" s="42" t="s">
        <v>396</v>
      </c>
      <c r="G26" s="42" t="s">
        <v>396</v>
      </c>
      <c r="H26" s="42">
        <v>2010</v>
      </c>
      <c r="I26" s="52" t="s">
        <v>9</v>
      </c>
      <c r="J26" s="42"/>
      <c r="K26" s="185">
        <v>28</v>
      </c>
      <c r="L26" s="185">
        <v>43</v>
      </c>
      <c r="M26" s="185">
        <v>21</v>
      </c>
      <c r="N26" s="185">
        <v>5</v>
      </c>
      <c r="O26" s="185">
        <v>8</v>
      </c>
      <c r="P26" s="185">
        <v>11</v>
      </c>
      <c r="Q26" s="185">
        <v>124</v>
      </c>
      <c r="R26" s="185">
        <v>34</v>
      </c>
      <c r="S26" s="185">
        <v>51</v>
      </c>
      <c r="T26" s="185">
        <v>17</v>
      </c>
      <c r="U26" s="185">
        <v>64</v>
      </c>
      <c r="V26" s="185">
        <v>27</v>
      </c>
      <c r="W26" s="185">
        <v>25</v>
      </c>
      <c r="X26" s="185">
        <v>12</v>
      </c>
      <c r="Y26" s="185">
        <v>79</v>
      </c>
      <c r="Z26" s="185">
        <v>38</v>
      </c>
      <c r="AA26" s="185">
        <v>56</v>
      </c>
      <c r="AB26" s="185">
        <v>14</v>
      </c>
      <c r="AC26" s="185">
        <v>42</v>
      </c>
      <c r="AD26" s="185">
        <v>0</v>
      </c>
      <c r="AE26" s="185">
        <v>6</v>
      </c>
      <c r="AF26" s="185">
        <v>0</v>
      </c>
      <c r="AG26" s="185">
        <v>3</v>
      </c>
      <c r="AH26" s="185">
        <v>19</v>
      </c>
      <c r="AI26" s="288">
        <f t="shared" si="0"/>
        <v>727</v>
      </c>
      <c r="AJ26" s="183"/>
      <c r="AK26" s="183"/>
    </row>
    <row r="27" spans="1:37" s="18" customFormat="1" ht="15.75" customHeight="1">
      <c r="A27" s="370" t="s">
        <v>407</v>
      </c>
      <c r="B27" s="371"/>
      <c r="C27" s="371"/>
      <c r="D27" s="371"/>
      <c r="E27" s="371"/>
      <c r="F27" s="371"/>
      <c r="G27" s="371"/>
      <c r="H27" s="371"/>
      <c r="I27" s="372"/>
      <c r="J27" s="16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288"/>
      <c r="AJ27" s="183"/>
      <c r="AK27" s="183"/>
    </row>
    <row r="28" spans="1:37" s="18" customFormat="1" ht="45">
      <c r="A28" s="42">
        <v>23</v>
      </c>
      <c r="B28" s="52" t="s">
        <v>223</v>
      </c>
      <c r="C28" s="42" t="s">
        <v>267</v>
      </c>
      <c r="D28" s="42" t="s">
        <v>128</v>
      </c>
      <c r="E28" s="52" t="s">
        <v>311</v>
      </c>
      <c r="F28" s="42" t="s">
        <v>396</v>
      </c>
      <c r="G28" s="42" t="s">
        <v>396</v>
      </c>
      <c r="H28" s="42">
        <v>2019</v>
      </c>
      <c r="I28" s="52" t="s">
        <v>537</v>
      </c>
      <c r="J28" s="42"/>
      <c r="K28" s="185">
        <v>12</v>
      </c>
      <c r="L28" s="185">
        <v>46</v>
      </c>
      <c r="M28" s="185">
        <v>19</v>
      </c>
      <c r="N28" s="185">
        <v>2</v>
      </c>
      <c r="O28" s="185">
        <v>10</v>
      </c>
      <c r="P28" s="185">
        <v>14</v>
      </c>
      <c r="Q28" s="185">
        <v>50</v>
      </c>
      <c r="R28" s="185">
        <v>28</v>
      </c>
      <c r="S28" s="185">
        <v>19</v>
      </c>
      <c r="T28" s="185">
        <v>24</v>
      </c>
      <c r="U28" s="185">
        <v>26</v>
      </c>
      <c r="V28" s="185">
        <v>52</v>
      </c>
      <c r="W28" s="185">
        <v>21</v>
      </c>
      <c r="X28" s="185">
        <v>12</v>
      </c>
      <c r="Y28" s="185">
        <v>52</v>
      </c>
      <c r="Z28" s="185">
        <v>32</v>
      </c>
      <c r="AA28" s="185">
        <v>34</v>
      </c>
      <c r="AB28" s="185">
        <v>13</v>
      </c>
      <c r="AC28" s="185">
        <v>40</v>
      </c>
      <c r="AD28" s="185">
        <v>413</v>
      </c>
      <c r="AE28" s="185">
        <v>9</v>
      </c>
      <c r="AF28" s="185">
        <v>8</v>
      </c>
      <c r="AG28" s="185">
        <v>6</v>
      </c>
      <c r="AH28" s="185">
        <v>51</v>
      </c>
      <c r="AI28" s="288">
        <f t="shared" si="0"/>
        <v>993</v>
      </c>
      <c r="AJ28" s="183"/>
      <c r="AK28" s="183"/>
    </row>
    <row r="29" spans="1:37" s="18" customFormat="1" ht="45">
      <c r="A29" s="42">
        <v>24</v>
      </c>
      <c r="B29" s="52" t="s">
        <v>305</v>
      </c>
      <c r="C29" s="42" t="s">
        <v>56</v>
      </c>
      <c r="D29" s="42" t="s">
        <v>128</v>
      </c>
      <c r="E29" s="52" t="s">
        <v>312</v>
      </c>
      <c r="F29" s="42" t="s">
        <v>396</v>
      </c>
      <c r="G29" s="42" t="s">
        <v>396</v>
      </c>
      <c r="H29" s="42">
        <v>2019</v>
      </c>
      <c r="I29" s="52" t="s">
        <v>303</v>
      </c>
      <c r="J29" s="42"/>
      <c r="K29" s="185">
        <v>525</v>
      </c>
      <c r="L29" s="185">
        <v>1116</v>
      </c>
      <c r="M29" s="185">
        <v>689</v>
      </c>
      <c r="N29" s="185">
        <v>120</v>
      </c>
      <c r="O29" s="185">
        <v>333</v>
      </c>
      <c r="P29" s="185">
        <v>343</v>
      </c>
      <c r="Q29" s="185">
        <v>1214</v>
      </c>
      <c r="R29" s="185">
        <v>1292</v>
      </c>
      <c r="S29" s="185">
        <v>560</v>
      </c>
      <c r="T29" s="185">
        <v>782</v>
      </c>
      <c r="U29" s="185">
        <v>712</v>
      </c>
      <c r="V29" s="185">
        <v>1694</v>
      </c>
      <c r="W29" s="185">
        <v>784</v>
      </c>
      <c r="X29" s="185">
        <v>438</v>
      </c>
      <c r="Y29" s="185">
        <v>1431</v>
      </c>
      <c r="Z29" s="185">
        <v>585</v>
      </c>
      <c r="AA29" s="185">
        <v>527</v>
      </c>
      <c r="AB29" s="185">
        <v>539</v>
      </c>
      <c r="AC29" s="185">
        <v>971</v>
      </c>
      <c r="AD29" s="321">
        <v>413</v>
      </c>
      <c r="AE29" s="185">
        <v>415</v>
      </c>
      <c r="AF29" s="185">
        <v>235</v>
      </c>
      <c r="AG29" s="185">
        <v>295</v>
      </c>
      <c r="AH29" s="185">
        <v>2765</v>
      </c>
      <c r="AI29" s="288">
        <f t="shared" si="0"/>
        <v>18778</v>
      </c>
      <c r="AJ29" s="183"/>
      <c r="AK29" s="183"/>
    </row>
    <row r="30" spans="1:37" s="18" customFormat="1" ht="15.75" customHeight="1">
      <c r="A30" s="370" t="s">
        <v>409</v>
      </c>
      <c r="B30" s="371"/>
      <c r="C30" s="371"/>
      <c r="D30" s="371"/>
      <c r="E30" s="371"/>
      <c r="F30" s="371"/>
      <c r="G30" s="371"/>
      <c r="H30" s="371"/>
      <c r="I30" s="372"/>
      <c r="J30" s="165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88"/>
      <c r="AJ30" s="183"/>
      <c r="AK30" s="183"/>
    </row>
    <row r="31" spans="1:37" s="18" customFormat="1" ht="63">
      <c r="A31" s="55">
        <v>25</v>
      </c>
      <c r="B31" s="52" t="s">
        <v>381</v>
      </c>
      <c r="C31" s="55" t="s">
        <v>268</v>
      </c>
      <c r="D31" s="55" t="s">
        <v>128</v>
      </c>
      <c r="E31" s="54" t="s">
        <v>383</v>
      </c>
      <c r="F31" s="55" t="s">
        <v>396</v>
      </c>
      <c r="G31" s="55" t="s">
        <v>396</v>
      </c>
      <c r="H31" s="55">
        <v>2020</v>
      </c>
      <c r="I31" s="52" t="s">
        <v>633</v>
      </c>
      <c r="J31" s="67" t="s">
        <v>632</v>
      </c>
      <c r="K31" s="194">
        <v>470</v>
      </c>
      <c r="L31" s="194">
        <v>1026</v>
      </c>
      <c r="M31" s="194">
        <v>696</v>
      </c>
      <c r="N31" s="194">
        <v>120</v>
      </c>
      <c r="O31" s="194">
        <v>339</v>
      </c>
      <c r="P31" s="194">
        <v>372</v>
      </c>
      <c r="Q31" s="194">
        <v>1248</v>
      </c>
      <c r="R31" s="194">
        <v>1292</v>
      </c>
      <c r="S31" s="194">
        <v>565</v>
      </c>
      <c r="T31" s="194">
        <v>784</v>
      </c>
      <c r="U31" s="194">
        <v>769</v>
      </c>
      <c r="V31" s="194">
        <v>1697</v>
      </c>
      <c r="W31" s="194">
        <v>784</v>
      </c>
      <c r="X31" s="194">
        <v>438</v>
      </c>
      <c r="Y31" s="194">
        <v>1386</v>
      </c>
      <c r="Z31" s="194">
        <v>616</v>
      </c>
      <c r="AA31" s="194">
        <v>527</v>
      </c>
      <c r="AB31" s="194">
        <v>618</v>
      </c>
      <c r="AC31" s="194">
        <v>1072</v>
      </c>
      <c r="AD31" s="194"/>
      <c r="AE31" s="194">
        <v>480</v>
      </c>
      <c r="AF31" s="194">
        <v>255</v>
      </c>
      <c r="AG31" s="194">
        <v>295</v>
      </c>
      <c r="AH31" s="194">
        <v>2779</v>
      </c>
      <c r="AI31" s="288">
        <f t="shared" si="0"/>
        <v>18628</v>
      </c>
      <c r="AJ31" s="183"/>
      <c r="AK31" s="183"/>
    </row>
    <row r="32" spans="1:37" s="18" customFormat="1" ht="63">
      <c r="A32" s="55">
        <v>26</v>
      </c>
      <c r="B32" s="52" t="s">
        <v>361</v>
      </c>
      <c r="C32" s="55" t="s">
        <v>267</v>
      </c>
      <c r="D32" s="55" t="s">
        <v>128</v>
      </c>
      <c r="E32" s="54" t="s">
        <v>362</v>
      </c>
      <c r="F32" s="55" t="s">
        <v>396</v>
      </c>
      <c r="G32" s="55" t="s">
        <v>396</v>
      </c>
      <c r="H32" s="55">
        <v>2020</v>
      </c>
      <c r="I32" s="52" t="s">
        <v>538</v>
      </c>
      <c r="J32" s="67" t="s">
        <v>632</v>
      </c>
      <c r="K32" s="185">
        <v>11</v>
      </c>
      <c r="L32" s="185">
        <v>53</v>
      </c>
      <c r="M32" s="185">
        <v>61</v>
      </c>
      <c r="N32" s="185">
        <v>120</v>
      </c>
      <c r="O32" s="185">
        <v>16</v>
      </c>
      <c r="P32" s="185">
        <v>16</v>
      </c>
      <c r="Q32" s="185">
        <v>141</v>
      </c>
      <c r="R32" s="185">
        <v>81</v>
      </c>
      <c r="S32" s="185">
        <v>54</v>
      </c>
      <c r="T32" s="185">
        <v>52</v>
      </c>
      <c r="U32" s="185">
        <v>26</v>
      </c>
      <c r="V32" s="185">
        <v>54</v>
      </c>
      <c r="W32" s="185">
        <v>25</v>
      </c>
      <c r="X32" s="185">
        <v>14</v>
      </c>
      <c r="Y32" s="185">
        <v>56</v>
      </c>
      <c r="Z32" s="185">
        <v>36</v>
      </c>
      <c r="AA32" s="185">
        <v>47</v>
      </c>
      <c r="AB32" s="185">
        <v>83</v>
      </c>
      <c r="AC32" s="185">
        <v>155</v>
      </c>
      <c r="AD32" s="185"/>
      <c r="AE32" s="185">
        <v>11</v>
      </c>
      <c r="AF32" s="185">
        <v>10</v>
      </c>
      <c r="AG32" s="185">
        <v>6</v>
      </c>
      <c r="AH32" s="185">
        <v>41</v>
      </c>
      <c r="AI32" s="288">
        <f t="shared" si="0"/>
        <v>1169</v>
      </c>
      <c r="AJ32" s="183"/>
      <c r="AK32" s="183"/>
    </row>
    <row r="33" spans="1:37" s="18" customFormat="1" ht="25.5" customHeight="1">
      <c r="A33" s="53"/>
      <c r="B33" s="358" t="s">
        <v>726</v>
      </c>
      <c r="C33" s="359"/>
      <c r="D33" s="360"/>
      <c r="E33" s="52"/>
      <c r="F33" s="42"/>
      <c r="G33" s="42"/>
      <c r="H33" s="42"/>
      <c r="I33" s="52"/>
      <c r="J33" s="42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286">
        <f>SUM(AI4:AI32)</f>
        <v>155691</v>
      </c>
      <c r="AJ33" s="183"/>
      <c r="AK33" s="183"/>
    </row>
    <row r="34" spans="1:37" ht="45" customHeight="1">
      <c r="A34" s="367" t="s">
        <v>357</v>
      </c>
      <c r="B34" s="367"/>
      <c r="C34" s="367"/>
      <c r="D34" s="367"/>
      <c r="E34" s="367"/>
      <c r="F34" s="367"/>
      <c r="G34" s="367"/>
      <c r="H34" s="367"/>
      <c r="I34" s="367"/>
      <c r="J34" s="280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286"/>
      <c r="AJ34" s="246"/>
      <c r="AK34" s="246"/>
    </row>
    <row r="35" spans="1:37" s="18" customFormat="1" ht="25.5" customHeight="1">
      <c r="A35" s="369" t="s">
        <v>392</v>
      </c>
      <c r="B35" s="354"/>
      <c r="C35" s="354"/>
      <c r="D35" s="354"/>
      <c r="E35" s="31">
        <f ca="1">TODAY()</f>
        <v>43962</v>
      </c>
      <c r="F35" s="31"/>
      <c r="G35" s="31"/>
      <c r="H35" s="32"/>
      <c r="I35" s="279"/>
      <c r="J35" s="281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289"/>
      <c r="AJ35" s="183"/>
      <c r="AK35" s="183"/>
    </row>
    <row r="36" spans="1:37" ht="17.25" customHeight="1">
      <c r="A36" s="361" t="s">
        <v>511</v>
      </c>
      <c r="B36" s="361"/>
      <c r="C36" s="361" t="s">
        <v>347</v>
      </c>
      <c r="D36" s="361"/>
      <c r="E36" s="361"/>
      <c r="F36" s="361"/>
      <c r="G36" s="361" t="s">
        <v>377</v>
      </c>
      <c r="H36" s="361"/>
      <c r="I36" s="362"/>
      <c r="J36" s="282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86"/>
      <c r="AJ36" s="246"/>
      <c r="AK36" s="246"/>
    </row>
    <row r="37" spans="1:37" ht="24" customHeight="1">
      <c r="A37" s="373" t="s">
        <v>523</v>
      </c>
      <c r="B37" s="374"/>
      <c r="C37" s="374"/>
      <c r="D37" s="375"/>
      <c r="E37" s="373" t="s">
        <v>390</v>
      </c>
      <c r="F37" s="374"/>
      <c r="G37" s="374"/>
      <c r="H37" s="374"/>
      <c r="I37" s="374"/>
      <c r="J37" s="282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86"/>
      <c r="AJ37" s="246"/>
      <c r="AK37" s="246"/>
    </row>
    <row r="38" spans="1:37" ht="23.25" customHeight="1">
      <c r="A38" s="373" t="s">
        <v>426</v>
      </c>
      <c r="B38" s="374"/>
      <c r="C38" s="374"/>
      <c r="D38" s="374"/>
      <c r="E38" s="374"/>
      <c r="F38" s="374"/>
      <c r="G38" s="374"/>
      <c r="H38" s="374"/>
      <c r="I38" s="374"/>
      <c r="J38" s="282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286"/>
      <c r="AJ38" s="246"/>
      <c r="AK38" s="246"/>
    </row>
    <row r="39" spans="1:37" ht="40.5" customHeight="1">
      <c r="A39" s="363" t="s">
        <v>348</v>
      </c>
      <c r="B39" s="363"/>
      <c r="C39" s="363"/>
      <c r="D39" s="363"/>
      <c r="E39" s="363"/>
      <c r="F39" s="363"/>
      <c r="G39" s="363"/>
      <c r="H39" s="363"/>
      <c r="I39" s="363"/>
      <c r="J39" s="283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86"/>
      <c r="AJ39" s="246"/>
      <c r="AK39" s="246"/>
    </row>
    <row r="40" spans="1:37" ht="12.75">
      <c r="A40" s="357" t="s">
        <v>724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</row>
    <row r="41" spans="1:37" ht="12.75">
      <c r="A41" s="357"/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</row>
    <row r="42" spans="1:37" ht="17.25" customHeight="1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</row>
  </sheetData>
  <sheetProtection/>
  <mergeCells count="16">
    <mergeCell ref="A40:AK42"/>
    <mergeCell ref="B33:D33"/>
    <mergeCell ref="A36:B36"/>
    <mergeCell ref="A3:I3"/>
    <mergeCell ref="G36:I36"/>
    <mergeCell ref="A27:I27"/>
    <mergeCell ref="A9:I9"/>
    <mergeCell ref="A1:AK1"/>
    <mergeCell ref="A39:I39"/>
    <mergeCell ref="A35:D35"/>
    <mergeCell ref="A30:I30"/>
    <mergeCell ref="C36:F36"/>
    <mergeCell ref="A34:I34"/>
    <mergeCell ref="A37:D37"/>
    <mergeCell ref="E37:I37"/>
    <mergeCell ref="A38:I38"/>
  </mergeCells>
  <printOptions/>
  <pageMargins left="0.47" right="0.36" top="0.42" bottom="0.57" header="0.2" footer="0.36"/>
  <pageSetup horizontalDpi="600" verticalDpi="600" orientation="landscape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06"/>
  <sheetViews>
    <sheetView zoomScalePageLayoutView="0" workbookViewId="0" topLeftCell="A1">
      <selection activeCell="AH2" sqref="K1:AH16384"/>
    </sheetView>
  </sheetViews>
  <sheetFormatPr defaultColWidth="9.140625" defaultRowHeight="12.75"/>
  <cols>
    <col min="1" max="1" width="6.00390625" style="10" customWidth="1"/>
    <col min="2" max="2" width="29.140625" style="0" customWidth="1"/>
    <col min="3" max="3" width="12.00390625" style="10" bestFit="1" customWidth="1"/>
    <col min="4" max="4" width="8.28125" style="10" customWidth="1"/>
    <col min="5" max="5" width="15.8515625" style="15" customWidth="1"/>
    <col min="6" max="6" width="10.421875" style="10" customWidth="1"/>
    <col min="7" max="7" width="11.7109375" style="15" customWidth="1"/>
    <col min="8" max="8" width="9.8515625" style="10" customWidth="1"/>
    <col min="9" max="9" width="18.7109375" style="15" customWidth="1"/>
    <col min="10" max="10" width="12.8515625" style="15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18.00390625" style="284" customWidth="1"/>
    <col min="36" max="36" width="12.57421875" style="0" customWidth="1"/>
    <col min="37" max="37" width="15.7109375" style="0" customWidth="1"/>
  </cols>
  <sheetData>
    <row r="1" spans="1:37" s="65" customFormat="1" ht="51.75" customHeight="1">
      <c r="A1" s="368" t="s">
        <v>727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s="176" customFormat="1" ht="87.75" customHeight="1">
      <c r="A2" s="172" t="s">
        <v>13</v>
      </c>
      <c r="B2" s="173" t="s">
        <v>225</v>
      </c>
      <c r="C2" s="172" t="s">
        <v>192</v>
      </c>
      <c r="D2" s="172" t="s">
        <v>346</v>
      </c>
      <c r="E2" s="172" t="s">
        <v>293</v>
      </c>
      <c r="F2" s="172" t="s">
        <v>294</v>
      </c>
      <c r="G2" s="175" t="s">
        <v>300</v>
      </c>
      <c r="H2" s="172" t="s">
        <v>125</v>
      </c>
      <c r="I2" s="172" t="s">
        <v>345</v>
      </c>
      <c r="J2" s="174" t="s">
        <v>295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250" t="s">
        <v>713</v>
      </c>
      <c r="AI2" s="172" t="s">
        <v>719</v>
      </c>
      <c r="AJ2" s="254" t="s">
        <v>716</v>
      </c>
      <c r="AK2" s="244" t="s">
        <v>717</v>
      </c>
    </row>
    <row r="3" spans="1:37" s="16" customFormat="1" ht="18" customHeight="1">
      <c r="A3" s="376" t="s">
        <v>410</v>
      </c>
      <c r="B3" s="377"/>
      <c r="C3" s="377"/>
      <c r="D3" s="188"/>
      <c r="E3" s="188"/>
      <c r="F3" s="188"/>
      <c r="G3" s="188"/>
      <c r="H3" s="188"/>
      <c r="I3" s="188"/>
      <c r="J3" s="189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251">
        <v>24</v>
      </c>
      <c r="AI3" s="291"/>
      <c r="AJ3" s="255"/>
      <c r="AK3" s="247"/>
    </row>
    <row r="4" spans="1:37" s="5" customFormat="1" ht="30">
      <c r="A4" s="47">
        <v>1</v>
      </c>
      <c r="B4" s="132" t="s">
        <v>462</v>
      </c>
      <c r="C4" s="47" t="s">
        <v>267</v>
      </c>
      <c r="D4" s="47" t="s">
        <v>129</v>
      </c>
      <c r="E4" s="46" t="s">
        <v>170</v>
      </c>
      <c r="F4" s="47" t="s">
        <v>396</v>
      </c>
      <c r="G4" s="46" t="s">
        <v>396</v>
      </c>
      <c r="H4" s="47">
        <v>2019</v>
      </c>
      <c r="I4" s="46" t="s">
        <v>538</v>
      </c>
      <c r="J4" s="46"/>
      <c r="K4" s="185">
        <v>9</v>
      </c>
      <c r="L4" s="185">
        <v>35</v>
      </c>
      <c r="M4" s="185">
        <v>16</v>
      </c>
      <c r="N4" s="185">
        <v>2</v>
      </c>
      <c r="O4" s="185">
        <v>9</v>
      </c>
      <c r="P4" s="185">
        <v>13</v>
      </c>
      <c r="Q4" s="185">
        <v>47</v>
      </c>
      <c r="R4" s="185">
        <v>24</v>
      </c>
      <c r="S4" s="185">
        <v>18</v>
      </c>
      <c r="T4" s="185">
        <v>16</v>
      </c>
      <c r="U4" s="185">
        <v>24</v>
      </c>
      <c r="V4" s="185">
        <v>43</v>
      </c>
      <c r="W4" s="185">
        <v>20</v>
      </c>
      <c r="X4" s="185">
        <v>12</v>
      </c>
      <c r="Y4" s="185">
        <v>45</v>
      </c>
      <c r="Z4" s="185">
        <v>26</v>
      </c>
      <c r="AA4" s="185">
        <v>34</v>
      </c>
      <c r="AB4" s="185">
        <v>14</v>
      </c>
      <c r="AC4" s="185">
        <v>71</v>
      </c>
      <c r="AD4" s="185">
        <v>18</v>
      </c>
      <c r="AE4" s="185">
        <v>4</v>
      </c>
      <c r="AF4" s="185">
        <v>2</v>
      </c>
      <c r="AG4" s="185">
        <v>4</v>
      </c>
      <c r="AH4" s="251">
        <v>76</v>
      </c>
      <c r="AI4" s="285">
        <f aca="true" t="shared" si="0" ref="AI4:AI9">SUM(K4:AH4)</f>
        <v>582</v>
      </c>
      <c r="AJ4" s="256"/>
      <c r="AK4" s="110"/>
    </row>
    <row r="5" spans="1:46" s="2" customFormat="1" ht="40.5">
      <c r="A5" s="42">
        <v>2</v>
      </c>
      <c r="B5" s="133" t="s">
        <v>565</v>
      </c>
      <c r="C5" s="42" t="s">
        <v>268</v>
      </c>
      <c r="D5" s="42" t="s">
        <v>129</v>
      </c>
      <c r="E5" s="52" t="s">
        <v>171</v>
      </c>
      <c r="F5" s="42" t="s">
        <v>396</v>
      </c>
      <c r="G5" s="52" t="s">
        <v>396</v>
      </c>
      <c r="H5" s="42">
        <v>2019</v>
      </c>
      <c r="I5" s="52" t="s">
        <v>6</v>
      </c>
      <c r="J5" s="52"/>
      <c r="K5" s="185">
        <v>415</v>
      </c>
      <c r="L5" s="185">
        <v>914</v>
      </c>
      <c r="M5" s="185">
        <v>454</v>
      </c>
      <c r="N5" s="185">
        <v>90</v>
      </c>
      <c r="O5" s="185">
        <v>289</v>
      </c>
      <c r="P5" s="185">
        <v>302</v>
      </c>
      <c r="Q5" s="185">
        <v>968</v>
      </c>
      <c r="R5" s="185">
        <v>1013</v>
      </c>
      <c r="S5" s="185">
        <v>481</v>
      </c>
      <c r="T5" s="185">
        <v>585</v>
      </c>
      <c r="U5" s="185">
        <v>549</v>
      </c>
      <c r="V5" s="185">
        <v>1450</v>
      </c>
      <c r="W5" s="185">
        <v>745</v>
      </c>
      <c r="X5" s="185">
        <v>250</v>
      </c>
      <c r="Y5" s="185">
        <v>959</v>
      </c>
      <c r="Z5" s="185">
        <v>463</v>
      </c>
      <c r="AA5" s="185">
        <v>446</v>
      </c>
      <c r="AB5" s="185">
        <v>495</v>
      </c>
      <c r="AC5" s="185">
        <v>940</v>
      </c>
      <c r="AD5" s="185">
        <v>391</v>
      </c>
      <c r="AE5" s="185">
        <v>420</v>
      </c>
      <c r="AF5" s="185">
        <v>145</v>
      </c>
      <c r="AG5" s="185">
        <v>275</v>
      </c>
      <c r="AH5" s="251">
        <v>4910</v>
      </c>
      <c r="AI5" s="285">
        <f t="shared" si="0"/>
        <v>17949</v>
      </c>
      <c r="AJ5" s="257"/>
      <c r="AK5" s="248"/>
      <c r="AM5" s="76"/>
      <c r="AN5" s="77"/>
      <c r="AO5" s="77"/>
      <c r="AP5" s="78"/>
      <c r="AQ5" s="78"/>
      <c r="AR5" s="78"/>
      <c r="AS5" s="79"/>
      <c r="AT5" s="80"/>
    </row>
    <row r="6" spans="1:46" s="5" customFormat="1" ht="30">
      <c r="A6" s="42">
        <v>3</v>
      </c>
      <c r="B6" s="132" t="s">
        <v>451</v>
      </c>
      <c r="C6" s="47" t="s">
        <v>270</v>
      </c>
      <c r="D6" s="47" t="s">
        <v>129</v>
      </c>
      <c r="E6" s="46" t="s">
        <v>580</v>
      </c>
      <c r="F6" s="46" t="s">
        <v>396</v>
      </c>
      <c r="G6" s="46" t="s">
        <v>396</v>
      </c>
      <c r="H6" s="47">
        <v>2017</v>
      </c>
      <c r="I6" s="102" t="s">
        <v>11</v>
      </c>
      <c r="J6" s="102"/>
      <c r="K6" s="194">
        <v>15</v>
      </c>
      <c r="L6" s="194">
        <v>108</v>
      </c>
      <c r="M6" s="194">
        <v>82</v>
      </c>
      <c r="N6" s="194">
        <v>25</v>
      </c>
      <c r="O6" s="194">
        <v>18</v>
      </c>
      <c r="P6" s="194">
        <v>24</v>
      </c>
      <c r="Q6" s="194">
        <v>215</v>
      </c>
      <c r="R6" s="194">
        <v>216</v>
      </c>
      <c r="S6" s="194">
        <v>89</v>
      </c>
      <c r="T6" s="194">
        <v>126</v>
      </c>
      <c r="U6" s="194">
        <v>0</v>
      </c>
      <c r="V6" s="194">
        <v>309</v>
      </c>
      <c r="W6" s="194">
        <v>154</v>
      </c>
      <c r="X6" s="194">
        <v>89</v>
      </c>
      <c r="Y6" s="194">
        <v>203</v>
      </c>
      <c r="Z6" s="194">
        <v>107</v>
      </c>
      <c r="AA6" s="194">
        <v>173</v>
      </c>
      <c r="AB6" s="194">
        <v>89</v>
      </c>
      <c r="AC6" s="194">
        <v>187</v>
      </c>
      <c r="AD6" s="194">
        <v>274</v>
      </c>
      <c r="AE6" s="194">
        <v>10</v>
      </c>
      <c r="AF6" s="194">
        <v>50</v>
      </c>
      <c r="AG6" s="194">
        <v>67</v>
      </c>
      <c r="AH6" s="252">
        <v>590</v>
      </c>
      <c r="AI6" s="285">
        <f t="shared" si="0"/>
        <v>3220</v>
      </c>
      <c r="AJ6" s="256"/>
      <c r="AK6" s="110"/>
      <c r="AM6" s="111"/>
      <c r="AN6" s="112"/>
      <c r="AO6" s="112"/>
      <c r="AP6" s="113"/>
      <c r="AQ6" s="113"/>
      <c r="AR6" s="113"/>
      <c r="AS6" s="114"/>
      <c r="AT6" s="115"/>
    </row>
    <row r="7" spans="1:46" s="5" customFormat="1" ht="30">
      <c r="A7" s="42">
        <v>4</v>
      </c>
      <c r="B7" s="132" t="s">
        <v>452</v>
      </c>
      <c r="C7" s="47" t="s">
        <v>270</v>
      </c>
      <c r="D7" s="47" t="s">
        <v>129</v>
      </c>
      <c r="E7" s="46" t="s">
        <v>582</v>
      </c>
      <c r="F7" s="46" t="s">
        <v>396</v>
      </c>
      <c r="G7" s="46" t="s">
        <v>396</v>
      </c>
      <c r="H7" s="47">
        <v>2017</v>
      </c>
      <c r="I7" s="102" t="s">
        <v>11</v>
      </c>
      <c r="J7" s="102"/>
      <c r="K7" s="194">
        <v>20</v>
      </c>
      <c r="L7" s="194">
        <v>98</v>
      </c>
      <c r="M7" s="194">
        <v>80</v>
      </c>
      <c r="N7" s="194">
        <v>25</v>
      </c>
      <c r="O7" s="194">
        <v>18</v>
      </c>
      <c r="P7" s="194">
        <v>13</v>
      </c>
      <c r="Q7" s="194">
        <v>255</v>
      </c>
      <c r="R7" s="194">
        <v>202</v>
      </c>
      <c r="S7" s="194">
        <v>89</v>
      </c>
      <c r="T7" s="194">
        <v>130</v>
      </c>
      <c r="U7" s="194">
        <v>0</v>
      </c>
      <c r="V7" s="194">
        <v>313</v>
      </c>
      <c r="W7" s="194">
        <v>125</v>
      </c>
      <c r="X7" s="194">
        <v>109</v>
      </c>
      <c r="Y7" s="194">
        <v>216</v>
      </c>
      <c r="Z7" s="194">
        <v>102</v>
      </c>
      <c r="AA7" s="194">
        <v>173</v>
      </c>
      <c r="AB7" s="194">
        <v>89</v>
      </c>
      <c r="AC7" s="194">
        <v>187</v>
      </c>
      <c r="AD7" s="194">
        <v>274</v>
      </c>
      <c r="AE7" s="194">
        <v>10</v>
      </c>
      <c r="AF7" s="194">
        <v>50</v>
      </c>
      <c r="AG7" s="194">
        <v>52</v>
      </c>
      <c r="AH7" s="252">
        <v>590</v>
      </c>
      <c r="AI7" s="285">
        <f t="shared" si="0"/>
        <v>3220</v>
      </c>
      <c r="AJ7" s="256"/>
      <c r="AK7" s="110"/>
      <c r="AM7" s="111"/>
      <c r="AN7" s="112"/>
      <c r="AO7" s="112"/>
      <c r="AP7" s="113"/>
      <c r="AQ7" s="113"/>
      <c r="AR7" s="113"/>
      <c r="AS7" s="114"/>
      <c r="AT7" s="115"/>
    </row>
    <row r="8" spans="1:46" s="5" customFormat="1" ht="30">
      <c r="A8" s="42">
        <v>5</v>
      </c>
      <c r="B8" s="132" t="s">
        <v>450</v>
      </c>
      <c r="C8" s="47" t="s">
        <v>270</v>
      </c>
      <c r="D8" s="47" t="s">
        <v>129</v>
      </c>
      <c r="E8" s="46" t="s">
        <v>581</v>
      </c>
      <c r="F8" s="46" t="s">
        <v>396</v>
      </c>
      <c r="G8" s="46" t="s">
        <v>396</v>
      </c>
      <c r="H8" s="47">
        <v>2017</v>
      </c>
      <c r="I8" s="102" t="s">
        <v>11</v>
      </c>
      <c r="J8" s="102"/>
      <c r="K8" s="185">
        <v>19</v>
      </c>
      <c r="L8" s="185">
        <v>105</v>
      </c>
      <c r="M8" s="185">
        <v>80</v>
      </c>
      <c r="N8" s="185">
        <v>25</v>
      </c>
      <c r="O8" s="185">
        <v>18</v>
      </c>
      <c r="P8" s="185">
        <v>16</v>
      </c>
      <c r="Q8" s="185">
        <v>204</v>
      </c>
      <c r="R8" s="185">
        <v>223</v>
      </c>
      <c r="S8" s="185">
        <v>84</v>
      </c>
      <c r="T8" s="185">
        <v>120</v>
      </c>
      <c r="U8" s="185">
        <v>0</v>
      </c>
      <c r="V8" s="185">
        <v>298</v>
      </c>
      <c r="W8" s="185">
        <v>112</v>
      </c>
      <c r="X8" s="185">
        <v>129</v>
      </c>
      <c r="Y8" s="185">
        <v>195</v>
      </c>
      <c r="Z8" s="185">
        <v>94</v>
      </c>
      <c r="AA8" s="185">
        <v>173</v>
      </c>
      <c r="AB8" s="185">
        <v>79</v>
      </c>
      <c r="AC8" s="185">
        <v>207</v>
      </c>
      <c r="AD8" s="185">
        <v>0</v>
      </c>
      <c r="AE8" s="185">
        <v>10</v>
      </c>
      <c r="AF8" s="185">
        <v>0</v>
      </c>
      <c r="AG8" s="185">
        <v>52</v>
      </c>
      <c r="AH8" s="251">
        <v>530</v>
      </c>
      <c r="AI8" s="285">
        <f t="shared" si="0"/>
        <v>2773</v>
      </c>
      <c r="AJ8" s="256"/>
      <c r="AK8" s="110"/>
      <c r="AM8" s="111"/>
      <c r="AN8" s="112"/>
      <c r="AO8" s="112"/>
      <c r="AP8" s="113"/>
      <c r="AQ8" s="113"/>
      <c r="AR8" s="113"/>
      <c r="AS8" s="114"/>
      <c r="AT8" s="115"/>
    </row>
    <row r="9" spans="1:37" s="2" customFormat="1" ht="40.5">
      <c r="A9" s="42">
        <v>6</v>
      </c>
      <c r="B9" s="133" t="s">
        <v>566</v>
      </c>
      <c r="C9" s="42" t="s">
        <v>154</v>
      </c>
      <c r="D9" s="42" t="s">
        <v>129</v>
      </c>
      <c r="E9" s="52" t="s">
        <v>172</v>
      </c>
      <c r="F9" s="42" t="s">
        <v>396</v>
      </c>
      <c r="G9" s="52" t="s">
        <v>396</v>
      </c>
      <c r="H9" s="42">
        <v>2018</v>
      </c>
      <c r="I9" s="52" t="s">
        <v>8</v>
      </c>
      <c r="J9" s="52"/>
      <c r="K9" s="185">
        <v>7</v>
      </c>
      <c r="L9" s="185">
        <v>29</v>
      </c>
      <c r="M9" s="185">
        <v>14</v>
      </c>
      <c r="N9" s="185">
        <v>5</v>
      </c>
      <c r="O9" s="185">
        <v>22</v>
      </c>
      <c r="P9" s="185">
        <v>10</v>
      </c>
      <c r="Q9" s="185">
        <v>43</v>
      </c>
      <c r="R9" s="185">
        <v>43</v>
      </c>
      <c r="S9" s="185">
        <v>21</v>
      </c>
      <c r="T9" s="185">
        <v>12</v>
      </c>
      <c r="U9" s="185">
        <v>0</v>
      </c>
      <c r="V9" s="185">
        <v>45</v>
      </c>
      <c r="W9" s="185">
        <v>12</v>
      </c>
      <c r="X9" s="185">
        <v>31</v>
      </c>
      <c r="Y9" s="185">
        <v>49</v>
      </c>
      <c r="Z9" s="185">
        <v>22</v>
      </c>
      <c r="AA9" s="185">
        <v>27</v>
      </c>
      <c r="AB9" s="185">
        <v>10</v>
      </c>
      <c r="AC9" s="185">
        <v>44</v>
      </c>
      <c r="AD9" s="185">
        <v>21</v>
      </c>
      <c r="AE9" s="185">
        <v>7</v>
      </c>
      <c r="AF9" s="185">
        <v>0</v>
      </c>
      <c r="AG9" s="185">
        <v>6</v>
      </c>
      <c r="AH9" s="251">
        <v>48</v>
      </c>
      <c r="AI9" s="285">
        <f t="shared" si="0"/>
        <v>528</v>
      </c>
      <c r="AJ9" s="257"/>
      <c r="AK9" s="248"/>
    </row>
    <row r="10" spans="1:37" s="2" customFormat="1" ht="18.75" customHeight="1">
      <c r="A10" s="376" t="s">
        <v>406</v>
      </c>
      <c r="B10" s="377"/>
      <c r="C10" s="377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292"/>
      <c r="AJ10" s="257"/>
      <c r="AK10" s="248"/>
    </row>
    <row r="11" spans="1:37" s="4" customFormat="1" ht="30">
      <c r="A11" s="42">
        <v>7</v>
      </c>
      <c r="B11" s="41" t="s">
        <v>55</v>
      </c>
      <c r="C11" s="42" t="s">
        <v>266</v>
      </c>
      <c r="D11" s="42" t="s">
        <v>129</v>
      </c>
      <c r="E11" s="52" t="s">
        <v>52</v>
      </c>
      <c r="F11" s="42" t="s">
        <v>396</v>
      </c>
      <c r="G11" s="52" t="s">
        <v>396</v>
      </c>
      <c r="H11" s="42">
        <v>2010</v>
      </c>
      <c r="I11" s="52" t="s">
        <v>6</v>
      </c>
      <c r="J11" s="52"/>
      <c r="K11" s="194">
        <v>123</v>
      </c>
      <c r="L11" s="194">
        <v>407</v>
      </c>
      <c r="M11" s="194">
        <v>254</v>
      </c>
      <c r="N11" s="194">
        <v>45</v>
      </c>
      <c r="O11" s="194">
        <v>136</v>
      </c>
      <c r="P11" s="194">
        <v>44</v>
      </c>
      <c r="Q11" s="194">
        <v>491</v>
      </c>
      <c r="R11" s="194">
        <v>566</v>
      </c>
      <c r="S11" s="194">
        <v>189</v>
      </c>
      <c r="T11" s="194">
        <v>113</v>
      </c>
      <c r="U11" s="194">
        <v>0</v>
      </c>
      <c r="V11" s="194">
        <v>868</v>
      </c>
      <c r="W11" s="194">
        <v>346</v>
      </c>
      <c r="X11" s="194">
        <v>193</v>
      </c>
      <c r="Y11" s="194">
        <v>430</v>
      </c>
      <c r="Z11" s="194">
        <v>144</v>
      </c>
      <c r="AA11" s="194">
        <v>301</v>
      </c>
      <c r="AB11" s="194">
        <v>261</v>
      </c>
      <c r="AC11" s="194">
        <v>476</v>
      </c>
      <c r="AD11" s="194">
        <v>0</v>
      </c>
      <c r="AE11" s="194">
        <v>90</v>
      </c>
      <c r="AF11" s="194">
        <v>60</v>
      </c>
      <c r="AG11" s="194">
        <v>96</v>
      </c>
      <c r="AH11" s="252">
        <v>1264</v>
      </c>
      <c r="AI11" s="284">
        <f>SUM(K11:AH11)</f>
        <v>6897</v>
      </c>
      <c r="AJ11" s="257"/>
      <c r="AK11" s="248"/>
    </row>
    <row r="12" spans="1:37" s="6" customFormat="1" ht="30">
      <c r="A12" s="47">
        <v>8</v>
      </c>
      <c r="B12" s="57" t="s">
        <v>238</v>
      </c>
      <c r="C12" s="47" t="s">
        <v>267</v>
      </c>
      <c r="D12" s="47" t="s">
        <v>129</v>
      </c>
      <c r="E12" s="46" t="s">
        <v>246</v>
      </c>
      <c r="F12" s="47" t="s">
        <v>396</v>
      </c>
      <c r="G12" s="46" t="s">
        <v>396</v>
      </c>
      <c r="H12" s="47">
        <v>2019</v>
      </c>
      <c r="I12" s="46" t="s">
        <v>539</v>
      </c>
      <c r="J12" s="46"/>
      <c r="K12" s="185">
        <v>13</v>
      </c>
      <c r="L12" s="185">
        <v>32</v>
      </c>
      <c r="M12" s="185">
        <v>14</v>
      </c>
      <c r="N12" s="185">
        <v>5</v>
      </c>
      <c r="O12" s="185">
        <v>9</v>
      </c>
      <c r="P12" s="185">
        <v>13</v>
      </c>
      <c r="Q12" s="185">
        <v>59</v>
      </c>
      <c r="R12" s="185">
        <v>25</v>
      </c>
      <c r="S12" s="185">
        <v>19</v>
      </c>
      <c r="T12" s="185">
        <v>22</v>
      </c>
      <c r="U12" s="185">
        <v>0</v>
      </c>
      <c r="V12" s="185">
        <v>42</v>
      </c>
      <c r="W12" s="185">
        <v>19</v>
      </c>
      <c r="X12" s="185">
        <v>11</v>
      </c>
      <c r="Y12" s="185">
        <v>45</v>
      </c>
      <c r="Z12" s="185">
        <v>26</v>
      </c>
      <c r="AA12" s="185">
        <v>35</v>
      </c>
      <c r="AB12" s="185">
        <v>13</v>
      </c>
      <c r="AC12" s="185">
        <v>39</v>
      </c>
      <c r="AD12" s="185">
        <v>0</v>
      </c>
      <c r="AE12" s="185">
        <v>3</v>
      </c>
      <c r="AF12" s="185">
        <v>2</v>
      </c>
      <c r="AG12" s="185">
        <v>5</v>
      </c>
      <c r="AH12" s="251">
        <v>152</v>
      </c>
      <c r="AI12" s="284">
        <f aca="true" t="shared" si="1" ref="AI12:AI22">SUM(K12:AH12)</f>
        <v>603</v>
      </c>
      <c r="AJ12" s="256"/>
      <c r="AK12" s="110"/>
    </row>
    <row r="13" spans="1:37" s="4" customFormat="1" ht="30">
      <c r="A13" s="42">
        <v>9</v>
      </c>
      <c r="B13" s="41" t="s">
        <v>298</v>
      </c>
      <c r="C13" s="42" t="s">
        <v>268</v>
      </c>
      <c r="D13" s="42" t="s">
        <v>129</v>
      </c>
      <c r="E13" s="52" t="s">
        <v>283</v>
      </c>
      <c r="F13" s="42" t="s">
        <v>396</v>
      </c>
      <c r="G13" s="52" t="s">
        <v>396</v>
      </c>
      <c r="H13" s="42">
        <v>2010</v>
      </c>
      <c r="I13" s="52" t="s">
        <v>6</v>
      </c>
      <c r="J13" s="52"/>
      <c r="K13" s="185">
        <v>417</v>
      </c>
      <c r="L13" s="185">
        <v>902</v>
      </c>
      <c r="M13" s="185">
        <v>452</v>
      </c>
      <c r="N13" s="185">
        <v>90</v>
      </c>
      <c r="O13" s="185">
        <v>271</v>
      </c>
      <c r="P13" s="185">
        <v>334</v>
      </c>
      <c r="Q13" s="185">
        <v>922</v>
      </c>
      <c r="R13" s="185">
        <v>1013</v>
      </c>
      <c r="S13" s="185">
        <v>446</v>
      </c>
      <c r="T13" s="185">
        <v>604</v>
      </c>
      <c r="U13" s="185">
        <v>0</v>
      </c>
      <c r="V13" s="185">
        <v>1388</v>
      </c>
      <c r="W13" s="185">
        <v>752</v>
      </c>
      <c r="X13" s="185">
        <v>350</v>
      </c>
      <c r="Y13" s="185">
        <v>950</v>
      </c>
      <c r="Z13" s="185">
        <v>464</v>
      </c>
      <c r="AA13" s="185">
        <v>451</v>
      </c>
      <c r="AB13" s="185">
        <v>479</v>
      </c>
      <c r="AC13" s="185">
        <v>920</v>
      </c>
      <c r="AD13" s="185">
        <v>216</v>
      </c>
      <c r="AE13" s="185">
        <v>425</v>
      </c>
      <c r="AF13" s="185">
        <v>175</v>
      </c>
      <c r="AG13" s="185">
        <v>275</v>
      </c>
      <c r="AH13" s="251">
        <v>5086</v>
      </c>
      <c r="AI13" s="284">
        <f t="shared" si="1"/>
        <v>17382</v>
      </c>
      <c r="AJ13" s="257"/>
      <c r="AK13" s="248"/>
    </row>
    <row r="14" spans="1:37" s="4" customFormat="1" ht="30">
      <c r="A14" s="47">
        <v>10</v>
      </c>
      <c r="B14" s="41" t="s">
        <v>278</v>
      </c>
      <c r="C14" s="42" t="s">
        <v>270</v>
      </c>
      <c r="D14" s="42" t="s">
        <v>129</v>
      </c>
      <c r="E14" s="52" t="s">
        <v>119</v>
      </c>
      <c r="F14" s="42" t="s">
        <v>396</v>
      </c>
      <c r="G14" s="52" t="s">
        <v>396</v>
      </c>
      <c r="H14" s="42">
        <v>2010</v>
      </c>
      <c r="I14" s="52" t="s">
        <v>11</v>
      </c>
      <c r="J14" s="52"/>
      <c r="K14" s="185">
        <v>89</v>
      </c>
      <c r="L14" s="185">
        <v>189</v>
      </c>
      <c r="M14" s="185">
        <v>157</v>
      </c>
      <c r="N14" s="185">
        <v>25</v>
      </c>
      <c r="O14" s="185">
        <v>28</v>
      </c>
      <c r="P14" s="185">
        <v>61</v>
      </c>
      <c r="Q14" s="185">
        <v>256</v>
      </c>
      <c r="R14" s="185">
        <v>261</v>
      </c>
      <c r="S14" s="185">
        <v>121</v>
      </c>
      <c r="T14" s="185">
        <v>138</v>
      </c>
      <c r="U14" s="185">
        <v>0</v>
      </c>
      <c r="V14" s="185">
        <v>394</v>
      </c>
      <c r="W14" s="185">
        <v>210</v>
      </c>
      <c r="X14" s="185">
        <v>133</v>
      </c>
      <c r="Y14" s="185">
        <v>269</v>
      </c>
      <c r="Z14" s="185">
        <v>87</v>
      </c>
      <c r="AA14" s="185">
        <v>255</v>
      </c>
      <c r="AB14" s="185">
        <v>144</v>
      </c>
      <c r="AC14" s="185">
        <v>245</v>
      </c>
      <c r="AD14" s="185">
        <v>0</v>
      </c>
      <c r="AE14" s="185">
        <v>115</v>
      </c>
      <c r="AF14" s="185">
        <v>50</v>
      </c>
      <c r="AG14" s="185">
        <v>103</v>
      </c>
      <c r="AH14" s="251">
        <v>840</v>
      </c>
      <c r="AI14" s="284">
        <f t="shared" si="1"/>
        <v>4170</v>
      </c>
      <c r="AJ14" s="257"/>
      <c r="AK14" s="248"/>
    </row>
    <row r="15" spans="1:37" s="4" customFormat="1" ht="30">
      <c r="A15" s="42">
        <v>11</v>
      </c>
      <c r="B15" s="41" t="s">
        <v>279</v>
      </c>
      <c r="C15" s="42" t="s">
        <v>270</v>
      </c>
      <c r="D15" s="42" t="s">
        <v>129</v>
      </c>
      <c r="E15" s="52" t="s">
        <v>117</v>
      </c>
      <c r="F15" s="42" t="s">
        <v>396</v>
      </c>
      <c r="G15" s="52" t="s">
        <v>396</v>
      </c>
      <c r="H15" s="42">
        <v>2010</v>
      </c>
      <c r="I15" s="52" t="s">
        <v>11</v>
      </c>
      <c r="J15" s="52"/>
      <c r="K15" s="185">
        <v>55</v>
      </c>
      <c r="L15" s="185">
        <v>164</v>
      </c>
      <c r="M15" s="185">
        <v>148</v>
      </c>
      <c r="N15" s="185">
        <v>25</v>
      </c>
      <c r="O15" s="185">
        <v>28</v>
      </c>
      <c r="P15" s="185">
        <v>47</v>
      </c>
      <c r="Q15" s="185">
        <v>245</v>
      </c>
      <c r="R15" s="185">
        <v>277</v>
      </c>
      <c r="S15" s="185">
        <v>91</v>
      </c>
      <c r="T15" s="185">
        <v>129</v>
      </c>
      <c r="U15" s="185">
        <v>0</v>
      </c>
      <c r="V15" s="185">
        <v>414</v>
      </c>
      <c r="W15" s="185">
        <v>210</v>
      </c>
      <c r="X15" s="237">
        <v>113</v>
      </c>
      <c r="Y15" s="185">
        <v>250</v>
      </c>
      <c r="Z15" s="185">
        <v>105</v>
      </c>
      <c r="AA15" s="185">
        <v>190</v>
      </c>
      <c r="AB15" s="185">
        <v>139</v>
      </c>
      <c r="AC15" s="185">
        <v>202</v>
      </c>
      <c r="AD15" s="185">
        <v>142</v>
      </c>
      <c r="AE15" s="185">
        <v>115</v>
      </c>
      <c r="AF15" s="185">
        <v>50</v>
      </c>
      <c r="AG15" s="185">
        <v>103</v>
      </c>
      <c r="AH15" s="251">
        <v>790</v>
      </c>
      <c r="AI15" s="284">
        <f t="shared" si="1"/>
        <v>4032</v>
      </c>
      <c r="AJ15" s="257"/>
      <c r="AK15" s="248"/>
    </row>
    <row r="16" spans="1:37" s="4" customFormat="1" ht="30">
      <c r="A16" s="47">
        <v>12</v>
      </c>
      <c r="B16" s="41" t="s">
        <v>320</v>
      </c>
      <c r="C16" s="42" t="s">
        <v>270</v>
      </c>
      <c r="D16" s="42" t="s">
        <v>129</v>
      </c>
      <c r="E16" s="52" t="s">
        <v>280</v>
      </c>
      <c r="F16" s="42" t="s">
        <v>396</v>
      </c>
      <c r="G16" s="52" t="s">
        <v>396</v>
      </c>
      <c r="H16" s="42">
        <v>2010</v>
      </c>
      <c r="I16" s="52" t="s">
        <v>11</v>
      </c>
      <c r="J16" s="52"/>
      <c r="K16" s="185">
        <v>48</v>
      </c>
      <c r="L16" s="185">
        <v>149</v>
      </c>
      <c r="M16" s="185">
        <v>140</v>
      </c>
      <c r="N16" s="185">
        <v>25</v>
      </c>
      <c r="O16" s="185">
        <v>18</v>
      </c>
      <c r="P16" s="185">
        <v>52</v>
      </c>
      <c r="Q16" s="185">
        <v>237</v>
      </c>
      <c r="R16" s="185">
        <v>257</v>
      </c>
      <c r="S16" s="185">
        <v>78</v>
      </c>
      <c r="T16" s="185">
        <v>129</v>
      </c>
      <c r="U16" s="185">
        <v>0</v>
      </c>
      <c r="V16" s="185">
        <v>404</v>
      </c>
      <c r="W16" s="185">
        <v>205</v>
      </c>
      <c r="X16" s="185">
        <v>98</v>
      </c>
      <c r="Y16" s="185">
        <v>246</v>
      </c>
      <c r="Z16" s="185">
        <v>82</v>
      </c>
      <c r="AA16" s="185">
        <v>190</v>
      </c>
      <c r="AB16" s="185">
        <v>144</v>
      </c>
      <c r="AC16" s="185">
        <v>187</v>
      </c>
      <c r="AD16" s="185">
        <v>0</v>
      </c>
      <c r="AE16" s="185">
        <v>95</v>
      </c>
      <c r="AF16" s="185">
        <v>0</v>
      </c>
      <c r="AG16" s="185">
        <v>102</v>
      </c>
      <c r="AH16" s="251">
        <v>620</v>
      </c>
      <c r="AI16" s="284">
        <f t="shared" si="1"/>
        <v>3506</v>
      </c>
      <c r="AJ16" s="257"/>
      <c r="AK16" s="248"/>
    </row>
    <row r="17" spans="1:37" s="4" customFormat="1" ht="30">
      <c r="A17" s="42">
        <v>13</v>
      </c>
      <c r="B17" s="41" t="s">
        <v>321</v>
      </c>
      <c r="C17" s="42" t="s">
        <v>270</v>
      </c>
      <c r="D17" s="42" t="s">
        <v>129</v>
      </c>
      <c r="E17" s="52" t="s">
        <v>114</v>
      </c>
      <c r="F17" s="42" t="s">
        <v>396</v>
      </c>
      <c r="G17" s="52" t="s">
        <v>396</v>
      </c>
      <c r="H17" s="42">
        <v>2010</v>
      </c>
      <c r="I17" s="52" t="s">
        <v>11</v>
      </c>
      <c r="J17" s="52"/>
      <c r="K17" s="185">
        <v>62</v>
      </c>
      <c r="L17" s="185">
        <v>169</v>
      </c>
      <c r="M17" s="185">
        <v>158</v>
      </c>
      <c r="N17" s="185">
        <v>25</v>
      </c>
      <c r="O17" s="185">
        <v>28</v>
      </c>
      <c r="P17" s="185">
        <v>55</v>
      </c>
      <c r="Q17" s="185">
        <v>226</v>
      </c>
      <c r="R17" s="185">
        <v>277</v>
      </c>
      <c r="S17" s="185">
        <v>141</v>
      </c>
      <c r="T17" s="185">
        <v>128</v>
      </c>
      <c r="U17" s="185">
        <v>0</v>
      </c>
      <c r="V17" s="185">
        <v>434</v>
      </c>
      <c r="W17" s="185">
        <v>223</v>
      </c>
      <c r="X17" s="185">
        <v>123</v>
      </c>
      <c r="Y17" s="185">
        <v>261</v>
      </c>
      <c r="Z17" s="185">
        <v>117</v>
      </c>
      <c r="AA17" s="185">
        <v>185</v>
      </c>
      <c r="AB17" s="185">
        <v>144</v>
      </c>
      <c r="AC17" s="185">
        <v>197</v>
      </c>
      <c r="AD17" s="185">
        <v>248</v>
      </c>
      <c r="AE17" s="185">
        <v>10</v>
      </c>
      <c r="AF17" s="185">
        <v>50</v>
      </c>
      <c r="AG17" s="185">
        <v>102</v>
      </c>
      <c r="AH17" s="251">
        <v>690</v>
      </c>
      <c r="AI17" s="284">
        <f t="shared" si="1"/>
        <v>4053</v>
      </c>
      <c r="AJ17" s="257"/>
      <c r="AK17" s="248"/>
    </row>
    <row r="18" spans="1:37" s="4" customFormat="1" ht="30">
      <c r="A18" s="47">
        <v>14</v>
      </c>
      <c r="B18" s="41" t="s">
        <v>322</v>
      </c>
      <c r="C18" s="42" t="s">
        <v>270</v>
      </c>
      <c r="D18" s="42" t="s">
        <v>129</v>
      </c>
      <c r="E18" s="52" t="s">
        <v>189</v>
      </c>
      <c r="F18" s="42" t="s">
        <v>396</v>
      </c>
      <c r="G18" s="52" t="s">
        <v>396</v>
      </c>
      <c r="H18" s="42">
        <v>2010</v>
      </c>
      <c r="I18" s="52" t="s">
        <v>11</v>
      </c>
      <c r="J18" s="52"/>
      <c r="K18" s="185">
        <v>48</v>
      </c>
      <c r="L18" s="185">
        <v>156</v>
      </c>
      <c r="M18" s="185">
        <v>153</v>
      </c>
      <c r="N18" s="185">
        <v>25</v>
      </c>
      <c r="O18" s="185">
        <v>28</v>
      </c>
      <c r="P18" s="185">
        <v>59</v>
      </c>
      <c r="Q18" s="185">
        <v>195</v>
      </c>
      <c r="R18" s="185">
        <v>253</v>
      </c>
      <c r="S18" s="185">
        <v>106</v>
      </c>
      <c r="T18" s="185">
        <v>124</v>
      </c>
      <c r="U18" s="185">
        <v>0</v>
      </c>
      <c r="V18" s="185">
        <v>404</v>
      </c>
      <c r="W18" s="185">
        <v>185</v>
      </c>
      <c r="X18" s="185">
        <v>108</v>
      </c>
      <c r="Y18" s="185">
        <v>251</v>
      </c>
      <c r="Z18" s="185">
        <v>79</v>
      </c>
      <c r="AA18" s="185">
        <v>185</v>
      </c>
      <c r="AB18" s="185">
        <v>121</v>
      </c>
      <c r="AC18" s="185">
        <v>187</v>
      </c>
      <c r="AD18" s="185">
        <v>0</v>
      </c>
      <c r="AE18" s="185">
        <v>115</v>
      </c>
      <c r="AF18" s="185">
        <v>50</v>
      </c>
      <c r="AG18" s="185">
        <v>102</v>
      </c>
      <c r="AH18" s="251">
        <v>730</v>
      </c>
      <c r="AI18" s="284">
        <f t="shared" si="1"/>
        <v>3664</v>
      </c>
      <c r="AJ18" s="257"/>
      <c r="AK18" s="248"/>
    </row>
    <row r="19" spans="1:37" s="4" customFormat="1" ht="30">
      <c r="A19" s="42">
        <v>15</v>
      </c>
      <c r="B19" s="41" t="s">
        <v>323</v>
      </c>
      <c r="C19" s="42" t="s">
        <v>270</v>
      </c>
      <c r="D19" s="42" t="s">
        <v>129</v>
      </c>
      <c r="E19" s="52" t="s">
        <v>118</v>
      </c>
      <c r="F19" s="42" t="s">
        <v>396</v>
      </c>
      <c r="G19" s="52" t="s">
        <v>396</v>
      </c>
      <c r="H19" s="42">
        <v>2010</v>
      </c>
      <c r="I19" s="52" t="s">
        <v>11</v>
      </c>
      <c r="J19" s="52"/>
      <c r="K19" s="185">
        <v>52</v>
      </c>
      <c r="L19" s="185">
        <v>187</v>
      </c>
      <c r="M19" s="185">
        <v>153</v>
      </c>
      <c r="N19" s="185">
        <v>25</v>
      </c>
      <c r="O19" s="185">
        <v>33</v>
      </c>
      <c r="P19" s="185">
        <v>51</v>
      </c>
      <c r="Q19" s="185">
        <v>213</v>
      </c>
      <c r="R19" s="185">
        <v>271</v>
      </c>
      <c r="S19" s="185">
        <v>118</v>
      </c>
      <c r="T19" s="185">
        <v>124</v>
      </c>
      <c r="U19" s="185">
        <v>0</v>
      </c>
      <c r="V19" s="185">
        <v>429</v>
      </c>
      <c r="W19" s="185">
        <v>210</v>
      </c>
      <c r="X19" s="185">
        <v>113</v>
      </c>
      <c r="Y19" s="185">
        <v>237</v>
      </c>
      <c r="Z19" s="185">
        <v>79</v>
      </c>
      <c r="AA19" s="185">
        <v>185</v>
      </c>
      <c r="AB19" s="185">
        <v>126</v>
      </c>
      <c r="AC19" s="185">
        <v>192</v>
      </c>
      <c r="AD19" s="185">
        <v>0</v>
      </c>
      <c r="AE19" s="185">
        <v>95</v>
      </c>
      <c r="AF19" s="185">
        <v>50</v>
      </c>
      <c r="AG19" s="185">
        <v>102</v>
      </c>
      <c r="AH19" s="251">
        <v>764</v>
      </c>
      <c r="AI19" s="284">
        <f t="shared" si="1"/>
        <v>3809</v>
      </c>
      <c r="AJ19" s="257"/>
      <c r="AK19" s="248"/>
    </row>
    <row r="20" spans="1:37" s="4" customFormat="1" ht="30">
      <c r="A20" s="47">
        <v>16</v>
      </c>
      <c r="B20" s="41" t="s">
        <v>324</v>
      </c>
      <c r="C20" s="42" t="s">
        <v>270</v>
      </c>
      <c r="D20" s="42" t="s">
        <v>129</v>
      </c>
      <c r="E20" s="52" t="s">
        <v>116</v>
      </c>
      <c r="F20" s="42" t="s">
        <v>396</v>
      </c>
      <c r="G20" s="52" t="s">
        <v>396</v>
      </c>
      <c r="H20" s="42">
        <v>2010</v>
      </c>
      <c r="I20" s="52" t="s">
        <v>11</v>
      </c>
      <c r="J20" s="52"/>
      <c r="K20" s="185">
        <v>67</v>
      </c>
      <c r="L20" s="185">
        <v>170</v>
      </c>
      <c r="M20" s="185">
        <v>159</v>
      </c>
      <c r="N20" s="185">
        <v>25</v>
      </c>
      <c r="O20" s="185">
        <v>28</v>
      </c>
      <c r="P20" s="185">
        <v>54</v>
      </c>
      <c r="Q20" s="185">
        <v>215</v>
      </c>
      <c r="R20" s="185">
        <v>253</v>
      </c>
      <c r="S20" s="185">
        <v>121</v>
      </c>
      <c r="T20" s="185">
        <v>124</v>
      </c>
      <c r="U20" s="185">
        <v>0</v>
      </c>
      <c r="V20" s="185">
        <v>394</v>
      </c>
      <c r="W20" s="185">
        <v>205</v>
      </c>
      <c r="X20" s="185">
        <v>128</v>
      </c>
      <c r="Y20" s="185">
        <v>273</v>
      </c>
      <c r="Z20" s="185">
        <v>79</v>
      </c>
      <c r="AA20" s="185">
        <v>182</v>
      </c>
      <c r="AB20" s="185">
        <v>126</v>
      </c>
      <c r="AC20" s="185">
        <v>187</v>
      </c>
      <c r="AD20" s="185">
        <v>0</v>
      </c>
      <c r="AE20" s="185">
        <v>95</v>
      </c>
      <c r="AF20" s="185">
        <v>50</v>
      </c>
      <c r="AG20" s="185">
        <v>102</v>
      </c>
      <c r="AH20" s="251">
        <v>750</v>
      </c>
      <c r="AI20" s="284">
        <f t="shared" si="1"/>
        <v>3787</v>
      </c>
      <c r="AJ20" s="257"/>
      <c r="AK20" s="248"/>
    </row>
    <row r="21" spans="1:37" s="4" customFormat="1" ht="30">
      <c r="A21" s="42">
        <v>17</v>
      </c>
      <c r="B21" s="41" t="s">
        <v>325</v>
      </c>
      <c r="C21" s="42" t="s">
        <v>270</v>
      </c>
      <c r="D21" s="42" t="s">
        <v>129</v>
      </c>
      <c r="E21" s="52" t="s">
        <v>115</v>
      </c>
      <c r="F21" s="42" t="s">
        <v>396</v>
      </c>
      <c r="G21" s="52" t="s">
        <v>396</v>
      </c>
      <c r="H21" s="42">
        <v>2010</v>
      </c>
      <c r="I21" s="52" t="s">
        <v>11</v>
      </c>
      <c r="J21" s="52"/>
      <c r="K21" s="185">
        <v>47</v>
      </c>
      <c r="L21" s="185">
        <v>145</v>
      </c>
      <c r="M21" s="185">
        <v>102</v>
      </c>
      <c r="N21" s="185">
        <v>25</v>
      </c>
      <c r="O21" s="185">
        <v>48</v>
      </c>
      <c r="P21" s="185">
        <v>54</v>
      </c>
      <c r="Q21" s="185">
        <v>241</v>
      </c>
      <c r="R21" s="185">
        <v>238</v>
      </c>
      <c r="S21" s="185">
        <v>106</v>
      </c>
      <c r="T21" s="185">
        <v>124</v>
      </c>
      <c r="U21" s="185">
        <v>0</v>
      </c>
      <c r="V21" s="185">
        <v>434</v>
      </c>
      <c r="W21" s="185">
        <v>190</v>
      </c>
      <c r="X21" s="185">
        <v>118</v>
      </c>
      <c r="Y21" s="185">
        <v>268</v>
      </c>
      <c r="Z21" s="185">
        <v>82</v>
      </c>
      <c r="AA21" s="185">
        <v>182</v>
      </c>
      <c r="AB21" s="185">
        <v>121</v>
      </c>
      <c r="AC21" s="185">
        <v>192</v>
      </c>
      <c r="AD21" s="185">
        <v>0</v>
      </c>
      <c r="AE21" s="185">
        <v>10</v>
      </c>
      <c r="AF21" s="185">
        <v>0</v>
      </c>
      <c r="AG21" s="185">
        <v>100</v>
      </c>
      <c r="AH21" s="251">
        <v>710</v>
      </c>
      <c r="AI21" s="284">
        <f t="shared" si="1"/>
        <v>3537</v>
      </c>
      <c r="AJ21" s="257"/>
      <c r="AK21" s="248"/>
    </row>
    <row r="22" spans="1:40" s="4" customFormat="1" ht="29.25" customHeight="1">
      <c r="A22" s="47">
        <v>18</v>
      </c>
      <c r="B22" s="41" t="s">
        <v>326</v>
      </c>
      <c r="C22" s="42" t="s">
        <v>270</v>
      </c>
      <c r="D22" s="42" t="s">
        <v>129</v>
      </c>
      <c r="E22" s="52" t="s">
        <v>281</v>
      </c>
      <c r="F22" s="42" t="s">
        <v>396</v>
      </c>
      <c r="G22" s="52" t="s">
        <v>396</v>
      </c>
      <c r="H22" s="42">
        <v>2010</v>
      </c>
      <c r="I22" s="52" t="s">
        <v>11</v>
      </c>
      <c r="J22" s="52"/>
      <c r="K22" s="185">
        <v>47</v>
      </c>
      <c r="L22" s="185">
        <v>125</v>
      </c>
      <c r="M22" s="185">
        <v>142</v>
      </c>
      <c r="N22" s="185">
        <v>25</v>
      </c>
      <c r="O22" s="185">
        <v>24</v>
      </c>
      <c r="P22" s="185">
        <v>51</v>
      </c>
      <c r="Q22" s="185">
        <v>215</v>
      </c>
      <c r="R22" s="185">
        <v>251</v>
      </c>
      <c r="S22" s="185">
        <v>58</v>
      </c>
      <c r="T22" s="185">
        <v>134</v>
      </c>
      <c r="U22" s="185">
        <v>0</v>
      </c>
      <c r="V22" s="185">
        <v>414</v>
      </c>
      <c r="W22" s="185">
        <v>185</v>
      </c>
      <c r="X22" s="185">
        <v>113</v>
      </c>
      <c r="Y22" s="185">
        <v>248</v>
      </c>
      <c r="Z22" s="185">
        <v>77</v>
      </c>
      <c r="AA22" s="185">
        <v>182</v>
      </c>
      <c r="AB22" s="185">
        <v>134</v>
      </c>
      <c r="AC22" s="185">
        <v>182</v>
      </c>
      <c r="AD22" s="185">
        <v>314</v>
      </c>
      <c r="AE22" s="185">
        <v>115</v>
      </c>
      <c r="AF22" s="185">
        <v>0</v>
      </c>
      <c r="AG22" s="185">
        <v>102</v>
      </c>
      <c r="AH22" s="251">
        <v>600</v>
      </c>
      <c r="AI22" s="284">
        <f t="shared" si="1"/>
        <v>3738</v>
      </c>
      <c r="AJ22" s="257"/>
      <c r="AK22" s="248"/>
      <c r="AN22" s="2"/>
    </row>
    <row r="23" spans="1:37" s="4" customFormat="1" ht="18.75" customHeight="1">
      <c r="A23" s="376" t="s">
        <v>407</v>
      </c>
      <c r="B23" s="377"/>
      <c r="C23" s="377"/>
      <c r="D23" s="378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293"/>
      <c r="AJ23" s="257"/>
      <c r="AK23" s="248"/>
    </row>
    <row r="24" spans="1:37" s="12" customFormat="1" ht="45">
      <c r="A24" s="55">
        <v>19</v>
      </c>
      <c r="B24" s="56" t="s">
        <v>306</v>
      </c>
      <c r="C24" s="55" t="s">
        <v>267</v>
      </c>
      <c r="D24" s="55" t="s">
        <v>129</v>
      </c>
      <c r="E24" s="54" t="s">
        <v>309</v>
      </c>
      <c r="F24" s="55" t="s">
        <v>396</v>
      </c>
      <c r="G24" s="54" t="s">
        <v>396</v>
      </c>
      <c r="H24" s="55">
        <v>2019</v>
      </c>
      <c r="I24" s="54" t="s">
        <v>538</v>
      </c>
      <c r="J24" s="54"/>
      <c r="K24" s="185">
        <v>14</v>
      </c>
      <c r="L24" s="185">
        <v>37</v>
      </c>
      <c r="M24" s="185">
        <v>22</v>
      </c>
      <c r="N24" s="185">
        <v>3</v>
      </c>
      <c r="O24" s="185">
        <v>8</v>
      </c>
      <c r="P24" s="185">
        <v>14</v>
      </c>
      <c r="Q24" s="185">
        <v>43</v>
      </c>
      <c r="R24" s="185">
        <v>28</v>
      </c>
      <c r="S24" s="185">
        <v>18</v>
      </c>
      <c r="T24" s="185">
        <v>22</v>
      </c>
      <c r="U24" s="185">
        <v>0</v>
      </c>
      <c r="V24" s="185">
        <v>50</v>
      </c>
      <c r="W24" s="185">
        <v>18</v>
      </c>
      <c r="X24" s="185">
        <v>12</v>
      </c>
      <c r="Y24" s="185">
        <v>48</v>
      </c>
      <c r="Z24" s="185">
        <v>53</v>
      </c>
      <c r="AA24" s="185">
        <v>35</v>
      </c>
      <c r="AB24" s="185">
        <v>13</v>
      </c>
      <c r="AC24" s="185">
        <v>38</v>
      </c>
      <c r="AD24" s="185">
        <v>18</v>
      </c>
      <c r="AE24" s="185">
        <v>8</v>
      </c>
      <c r="AF24" s="185">
        <v>4</v>
      </c>
      <c r="AG24" s="185">
        <v>5</v>
      </c>
      <c r="AH24" s="251">
        <v>36</v>
      </c>
      <c r="AI24" s="294">
        <f>SUM(K24:AH24)</f>
        <v>547</v>
      </c>
      <c r="AJ24" s="258"/>
      <c r="AK24" s="249"/>
    </row>
    <row r="25" spans="1:37" s="12" customFormat="1" ht="45">
      <c r="A25" s="55">
        <v>20</v>
      </c>
      <c r="B25" s="56" t="s">
        <v>307</v>
      </c>
      <c r="C25" s="55" t="s">
        <v>56</v>
      </c>
      <c r="D25" s="55" t="s">
        <v>129</v>
      </c>
      <c r="E25" s="54" t="s">
        <v>310</v>
      </c>
      <c r="F25" s="55" t="s">
        <v>396</v>
      </c>
      <c r="G25" s="54" t="s">
        <v>396</v>
      </c>
      <c r="H25" s="55">
        <v>2019</v>
      </c>
      <c r="I25" s="54" t="s">
        <v>6</v>
      </c>
      <c r="J25" s="54"/>
      <c r="K25" s="185">
        <v>427</v>
      </c>
      <c r="L25" s="185">
        <v>917</v>
      </c>
      <c r="M25" s="185">
        <v>497</v>
      </c>
      <c r="N25" s="185">
        <v>90</v>
      </c>
      <c r="O25" s="185">
        <v>251</v>
      </c>
      <c r="P25" s="185">
        <v>341</v>
      </c>
      <c r="Q25" s="185">
        <v>983</v>
      </c>
      <c r="R25" s="185">
        <v>1003</v>
      </c>
      <c r="S25" s="185">
        <v>469</v>
      </c>
      <c r="T25" s="185">
        <v>589</v>
      </c>
      <c r="U25" s="185">
        <v>0</v>
      </c>
      <c r="V25" s="185">
        <v>1372</v>
      </c>
      <c r="W25" s="185">
        <v>752</v>
      </c>
      <c r="X25" s="185">
        <v>60</v>
      </c>
      <c r="Y25" s="185">
        <v>968</v>
      </c>
      <c r="Z25" s="185">
        <v>438</v>
      </c>
      <c r="AA25" s="185">
        <v>451</v>
      </c>
      <c r="AB25" s="185">
        <v>444</v>
      </c>
      <c r="AC25" s="185">
        <v>955</v>
      </c>
      <c r="AD25" s="185">
        <v>343</v>
      </c>
      <c r="AE25" s="185">
        <v>435</v>
      </c>
      <c r="AF25" s="185">
        <v>225</v>
      </c>
      <c r="AG25" s="185">
        <v>275</v>
      </c>
      <c r="AH25" s="251">
        <v>2545</v>
      </c>
      <c r="AI25" s="294">
        <f>SUM(K25:AH25)</f>
        <v>14830</v>
      </c>
      <c r="AJ25" s="258"/>
      <c r="AK25" s="249"/>
    </row>
    <row r="26" spans="1:37" s="4" customFormat="1" ht="20.25" customHeight="1">
      <c r="A26" s="376" t="s">
        <v>409</v>
      </c>
      <c r="B26" s="377"/>
      <c r="C26" s="377"/>
      <c r="D26" s="377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292"/>
      <c r="AJ26" s="257"/>
      <c r="AK26" s="248"/>
    </row>
    <row r="27" spans="1:37" s="6" customFormat="1" ht="47.25">
      <c r="A27" s="47">
        <v>21</v>
      </c>
      <c r="B27" s="57" t="s">
        <v>371</v>
      </c>
      <c r="C27" s="47" t="s">
        <v>268</v>
      </c>
      <c r="D27" s="47" t="s">
        <v>129</v>
      </c>
      <c r="E27" s="46" t="s">
        <v>372</v>
      </c>
      <c r="F27" s="47" t="s">
        <v>396</v>
      </c>
      <c r="G27" s="46" t="s">
        <v>396</v>
      </c>
      <c r="H27" s="47">
        <v>2020</v>
      </c>
      <c r="I27" s="46" t="s">
        <v>6</v>
      </c>
      <c r="J27" s="109" t="s">
        <v>634</v>
      </c>
      <c r="K27" s="185">
        <v>399</v>
      </c>
      <c r="L27" s="185">
        <v>769</v>
      </c>
      <c r="M27" s="185">
        <v>499</v>
      </c>
      <c r="N27" s="185">
        <v>90</v>
      </c>
      <c r="O27" s="185">
        <v>281</v>
      </c>
      <c r="P27" s="185">
        <v>341</v>
      </c>
      <c r="Q27" s="185">
        <v>955</v>
      </c>
      <c r="R27" s="185">
        <v>1013</v>
      </c>
      <c r="S27" s="185">
        <v>459</v>
      </c>
      <c r="T27" s="185">
        <v>599</v>
      </c>
      <c r="U27" s="185">
        <v>0</v>
      </c>
      <c r="V27" s="185">
        <v>1297</v>
      </c>
      <c r="W27" s="185">
        <v>752</v>
      </c>
      <c r="X27" s="185">
        <v>350</v>
      </c>
      <c r="Y27" s="185">
        <v>953</v>
      </c>
      <c r="Z27" s="185">
        <v>469</v>
      </c>
      <c r="AA27" s="185">
        <v>451</v>
      </c>
      <c r="AB27" s="185">
        <v>487</v>
      </c>
      <c r="AC27" s="185">
        <v>981</v>
      </c>
      <c r="AD27" s="185">
        <v>473</v>
      </c>
      <c r="AE27" s="185">
        <v>450</v>
      </c>
      <c r="AF27" s="185">
        <v>225</v>
      </c>
      <c r="AG27" s="185">
        <v>275</v>
      </c>
      <c r="AH27" s="251">
        <v>2478</v>
      </c>
      <c r="AI27" s="285">
        <f>SUM(K27:AH27)</f>
        <v>15046</v>
      </c>
      <c r="AJ27" s="256"/>
      <c r="AK27" s="110"/>
    </row>
    <row r="28" spans="1:37" s="20" customFormat="1" ht="47.25">
      <c r="A28" s="58">
        <v>22</v>
      </c>
      <c r="B28" s="57" t="s">
        <v>361</v>
      </c>
      <c r="C28" s="47" t="s">
        <v>267</v>
      </c>
      <c r="D28" s="47" t="s">
        <v>129</v>
      </c>
      <c r="E28" s="46" t="s">
        <v>373</v>
      </c>
      <c r="F28" s="58" t="s">
        <v>396</v>
      </c>
      <c r="G28" s="46" t="s">
        <v>396</v>
      </c>
      <c r="H28" s="47">
        <v>2020</v>
      </c>
      <c r="I28" s="46" t="s">
        <v>537</v>
      </c>
      <c r="J28" s="109" t="s">
        <v>634</v>
      </c>
      <c r="K28" s="185">
        <v>9</v>
      </c>
      <c r="L28" s="185">
        <v>48</v>
      </c>
      <c r="M28" s="185">
        <v>27</v>
      </c>
      <c r="N28" s="185">
        <v>7</v>
      </c>
      <c r="O28" s="185">
        <v>12</v>
      </c>
      <c r="P28" s="185">
        <v>16</v>
      </c>
      <c r="Q28" s="185">
        <v>118</v>
      </c>
      <c r="R28" s="185">
        <v>97</v>
      </c>
      <c r="S28" s="185">
        <v>28</v>
      </c>
      <c r="T28" s="185">
        <v>37</v>
      </c>
      <c r="U28" s="185">
        <v>0</v>
      </c>
      <c r="V28" s="185">
        <v>52</v>
      </c>
      <c r="W28" s="185">
        <v>64</v>
      </c>
      <c r="X28" s="185">
        <v>12</v>
      </c>
      <c r="Y28" s="185">
        <v>49</v>
      </c>
      <c r="Z28" s="185">
        <v>33</v>
      </c>
      <c r="AA28" s="185">
        <v>34</v>
      </c>
      <c r="AB28" s="185">
        <v>61</v>
      </c>
      <c r="AC28" s="185">
        <v>143</v>
      </c>
      <c r="AD28" s="185">
        <v>5</v>
      </c>
      <c r="AE28" s="185">
        <v>11</v>
      </c>
      <c r="AF28" s="185">
        <v>5</v>
      </c>
      <c r="AG28" s="185">
        <v>6</v>
      </c>
      <c r="AH28" s="251">
        <v>122</v>
      </c>
      <c r="AI28" s="285">
        <f>SUM(K28:AH28)</f>
        <v>996</v>
      </c>
      <c r="AJ28" s="259"/>
      <c r="AK28" s="129"/>
    </row>
    <row r="29" spans="1:37" s="4" customFormat="1" ht="25.5" customHeight="1">
      <c r="A29" s="53"/>
      <c r="B29" s="358" t="s">
        <v>728</v>
      </c>
      <c r="C29" s="359"/>
      <c r="D29" s="359"/>
      <c r="E29" s="360"/>
      <c r="F29" s="42"/>
      <c r="G29" s="52"/>
      <c r="H29" s="42"/>
      <c r="I29" s="52"/>
      <c r="J29" s="52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251"/>
      <c r="AI29" s="284">
        <f>SUM(AI4:AI28)</f>
        <v>118869</v>
      </c>
      <c r="AJ29" s="257"/>
      <c r="AK29" s="248"/>
    </row>
    <row r="30" spans="1:37" ht="45" customHeight="1">
      <c r="A30" s="367" t="s">
        <v>357</v>
      </c>
      <c r="B30" s="367"/>
      <c r="C30" s="367"/>
      <c r="D30" s="367"/>
      <c r="E30" s="367"/>
      <c r="F30" s="367"/>
      <c r="G30" s="367"/>
      <c r="H30" s="367"/>
      <c r="I30" s="367"/>
      <c r="J30" s="273"/>
      <c r="K30" s="227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53"/>
      <c r="AJ30" s="260"/>
      <c r="AK30" s="118"/>
    </row>
    <row r="31" spans="1:37" ht="7.5" customHeight="1">
      <c r="A31" s="97"/>
      <c r="B31" s="97"/>
      <c r="C31" s="97"/>
      <c r="D31" s="97"/>
      <c r="E31" s="97"/>
      <c r="F31" s="97"/>
      <c r="G31" s="97"/>
      <c r="H31" s="97"/>
      <c r="I31" s="97"/>
      <c r="J31" s="273"/>
      <c r="K31" s="226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252"/>
      <c r="AJ31" s="260"/>
      <c r="AK31" s="118"/>
    </row>
    <row r="32" spans="1:37" s="22" customFormat="1" ht="27" customHeight="1">
      <c r="A32" s="386" t="s">
        <v>392</v>
      </c>
      <c r="B32" s="387"/>
      <c r="C32" s="387"/>
      <c r="D32" s="387"/>
      <c r="E32" s="37">
        <f ca="1">TODAY()</f>
        <v>43962</v>
      </c>
      <c r="F32" s="38"/>
      <c r="G32" s="39"/>
      <c r="H32" s="34"/>
      <c r="I32" s="295"/>
      <c r="J32" s="296"/>
      <c r="K32" s="211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251"/>
      <c r="AI32" s="278"/>
      <c r="AJ32" s="261"/>
      <c r="AK32" s="233"/>
    </row>
    <row r="33" spans="1:37" ht="19.5" customHeight="1">
      <c r="A33" s="382" t="s">
        <v>512</v>
      </c>
      <c r="B33" s="382"/>
      <c r="C33" s="384" t="s">
        <v>347</v>
      </c>
      <c r="D33" s="384"/>
      <c r="E33" s="384"/>
      <c r="F33" s="384"/>
      <c r="G33" s="384" t="s">
        <v>377</v>
      </c>
      <c r="H33" s="384"/>
      <c r="I33" s="385"/>
      <c r="J33" s="297"/>
      <c r="K33" s="211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251"/>
      <c r="AJ33" s="260"/>
      <c r="AK33" s="118"/>
    </row>
    <row r="34" spans="1:37" ht="22.5" customHeight="1">
      <c r="A34" s="379" t="s">
        <v>523</v>
      </c>
      <c r="B34" s="380"/>
      <c r="C34" s="380"/>
      <c r="D34" s="380"/>
      <c r="E34" s="381"/>
      <c r="F34" s="379" t="s">
        <v>390</v>
      </c>
      <c r="G34" s="380"/>
      <c r="H34" s="380"/>
      <c r="I34" s="380"/>
      <c r="J34" s="298"/>
      <c r="K34" s="211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251"/>
      <c r="AJ34" s="260"/>
      <c r="AK34" s="118"/>
    </row>
    <row r="35" spans="1:37" ht="18.75" customHeight="1">
      <c r="A35" s="373" t="s">
        <v>426</v>
      </c>
      <c r="B35" s="374"/>
      <c r="C35" s="374"/>
      <c r="D35" s="374"/>
      <c r="E35" s="374"/>
      <c r="F35" s="374"/>
      <c r="G35" s="374"/>
      <c r="H35" s="374"/>
      <c r="I35" s="374"/>
      <c r="J35" s="282"/>
      <c r="K35" s="211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251"/>
      <c r="AJ35" s="260"/>
      <c r="AK35" s="118"/>
    </row>
    <row r="36" spans="1:37" ht="39.75" customHeight="1">
      <c r="A36" s="383" t="s">
        <v>348</v>
      </c>
      <c r="B36" s="383"/>
      <c r="C36" s="383"/>
      <c r="D36" s="383"/>
      <c r="E36" s="383"/>
      <c r="F36" s="383"/>
      <c r="G36" s="383"/>
      <c r="H36" s="383"/>
      <c r="I36" s="383"/>
      <c r="J36" s="277"/>
      <c r="AJ36" s="118"/>
      <c r="AK36" s="118"/>
    </row>
    <row r="37" spans="1:37" ht="18" customHeight="1">
      <c r="A37" s="357" t="s">
        <v>724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</row>
    <row r="38" spans="1:37" ht="18" customHeight="1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</row>
    <row r="39" spans="1:37" ht="12.75">
      <c r="A39" s="357"/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</row>
    <row r="40" ht="18">
      <c r="AI40" s="300"/>
    </row>
    <row r="41" ht="18">
      <c r="AI41" s="300"/>
    </row>
    <row r="42" ht="18">
      <c r="AI42" s="300"/>
    </row>
    <row r="43" ht="18">
      <c r="AI43" s="300"/>
    </row>
    <row r="44" ht="18">
      <c r="AI44" s="300"/>
    </row>
    <row r="45" ht="18">
      <c r="AI45" s="300"/>
    </row>
    <row r="46" ht="18">
      <c r="AI46" s="300"/>
    </row>
    <row r="47" ht="18">
      <c r="AI47" s="300"/>
    </row>
    <row r="48" ht="18">
      <c r="AI48" s="300"/>
    </row>
    <row r="49" ht="18">
      <c r="AI49" s="300"/>
    </row>
    <row r="50" ht="18">
      <c r="AI50" s="300"/>
    </row>
    <row r="51" ht="18">
      <c r="AI51" s="300"/>
    </row>
    <row r="52" ht="18">
      <c r="AI52" s="300"/>
    </row>
    <row r="53" ht="18">
      <c r="AI53" s="300"/>
    </row>
    <row r="54" ht="18">
      <c r="AI54" s="300"/>
    </row>
    <row r="55" ht="18">
      <c r="AI55" s="300"/>
    </row>
    <row r="56" ht="18">
      <c r="AI56" s="300"/>
    </row>
    <row r="57" ht="18">
      <c r="AI57" s="300"/>
    </row>
    <row r="58" ht="18">
      <c r="AI58" s="300"/>
    </row>
    <row r="59" ht="18">
      <c r="AI59" s="300"/>
    </row>
    <row r="60" ht="18">
      <c r="AI60" s="300"/>
    </row>
    <row r="61" ht="18">
      <c r="AI61" s="300"/>
    </row>
    <row r="62" ht="18">
      <c r="AI62" s="300"/>
    </row>
    <row r="63" ht="18">
      <c r="AI63" s="300"/>
    </row>
    <row r="64" ht="18">
      <c r="AI64" s="300"/>
    </row>
    <row r="65" ht="18">
      <c r="AI65" s="300"/>
    </row>
    <row r="66" ht="18">
      <c r="AI66" s="300"/>
    </row>
    <row r="67" ht="18">
      <c r="AI67" s="300"/>
    </row>
    <row r="68" ht="18">
      <c r="AI68" s="300"/>
    </row>
    <row r="69" ht="18">
      <c r="AI69" s="300"/>
    </row>
    <row r="70" ht="18">
      <c r="AI70" s="300"/>
    </row>
    <row r="71" ht="18">
      <c r="AI71" s="300"/>
    </row>
    <row r="72" ht="18">
      <c r="AI72" s="300"/>
    </row>
    <row r="73" ht="18">
      <c r="AI73" s="300"/>
    </row>
    <row r="74" ht="18">
      <c r="AI74" s="300"/>
    </row>
    <row r="75" ht="18">
      <c r="AI75" s="300"/>
    </row>
    <row r="76" ht="18">
      <c r="AI76" s="300"/>
    </row>
    <row r="77" ht="18">
      <c r="AI77" s="300"/>
    </row>
    <row r="78" ht="18">
      <c r="AI78" s="300"/>
    </row>
    <row r="79" ht="18">
      <c r="AI79" s="300"/>
    </row>
    <row r="80" ht="18">
      <c r="AI80" s="300"/>
    </row>
    <row r="81" ht="18">
      <c r="AI81" s="300"/>
    </row>
    <row r="82" ht="18">
      <c r="AI82" s="300"/>
    </row>
    <row r="83" ht="18">
      <c r="AI83" s="300"/>
    </row>
    <row r="84" ht="18">
      <c r="AI84" s="300"/>
    </row>
    <row r="85" ht="18">
      <c r="AI85" s="300"/>
    </row>
    <row r="86" ht="18">
      <c r="AI86" s="300"/>
    </row>
    <row r="87" ht="18">
      <c r="AI87" s="300"/>
    </row>
    <row r="88" ht="18">
      <c r="AI88" s="300"/>
    </row>
    <row r="89" ht="18">
      <c r="AI89" s="300"/>
    </row>
    <row r="90" ht="18">
      <c r="AI90" s="300"/>
    </row>
    <row r="91" ht="18">
      <c r="AI91" s="300"/>
    </row>
    <row r="92" ht="18">
      <c r="AI92" s="300"/>
    </row>
    <row r="93" ht="18">
      <c r="AI93" s="300"/>
    </row>
    <row r="94" ht="18">
      <c r="AI94" s="300"/>
    </row>
    <row r="95" ht="18">
      <c r="AI95" s="300"/>
    </row>
    <row r="96" ht="18">
      <c r="AI96" s="300"/>
    </row>
    <row r="97" ht="18">
      <c r="AI97" s="300"/>
    </row>
    <row r="98" ht="18">
      <c r="AI98" s="300"/>
    </row>
    <row r="99" ht="18">
      <c r="AI99" s="300"/>
    </row>
    <row r="100" ht="18">
      <c r="AI100" s="300"/>
    </row>
    <row r="101" ht="18">
      <c r="AI101" s="300"/>
    </row>
    <row r="102" ht="18">
      <c r="AI102" s="300"/>
    </row>
    <row r="103" ht="18">
      <c r="AI103" s="300"/>
    </row>
    <row r="104" ht="18">
      <c r="AI104" s="300"/>
    </row>
    <row r="105" ht="18">
      <c r="AI105" s="300"/>
    </row>
    <row r="106" ht="18">
      <c r="AI106" s="300"/>
    </row>
  </sheetData>
  <sheetProtection/>
  <mergeCells count="16">
    <mergeCell ref="A3:C3"/>
    <mergeCell ref="A10:C10"/>
    <mergeCell ref="A37:AK39"/>
    <mergeCell ref="B29:E29"/>
    <mergeCell ref="A1:AK1"/>
    <mergeCell ref="A36:I36"/>
    <mergeCell ref="C33:F33"/>
    <mergeCell ref="G33:I33"/>
    <mergeCell ref="A30:I30"/>
    <mergeCell ref="A32:D32"/>
    <mergeCell ref="A23:D23"/>
    <mergeCell ref="A26:D26"/>
    <mergeCell ref="F34:I34"/>
    <mergeCell ref="A34:E34"/>
    <mergeCell ref="A35:I35"/>
    <mergeCell ref="A33:B33"/>
  </mergeCells>
  <printOptions/>
  <pageMargins left="0.44" right="0.43" top="0.34" bottom="0.46" header="0.17" footer="0.18"/>
  <pageSetup horizontalDpi="600" verticalDpi="600" orientation="landscape" paperSize="9" scale="9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9">
      <selection activeCell="AH2" sqref="K1:AH16384"/>
    </sheetView>
  </sheetViews>
  <sheetFormatPr defaultColWidth="9.140625" defaultRowHeight="12.75"/>
  <cols>
    <col min="1" max="1" width="4.7109375" style="10" customWidth="1"/>
    <col min="2" max="2" width="30.7109375" style="0" customWidth="1"/>
    <col min="3" max="3" width="13.00390625" style="10" customWidth="1"/>
    <col min="4" max="4" width="7.8515625" style="10" customWidth="1"/>
    <col min="5" max="5" width="12.7109375" style="10" customWidth="1"/>
    <col min="6" max="6" width="10.140625" style="10" customWidth="1"/>
    <col min="7" max="7" width="13.8515625" style="10" customWidth="1"/>
    <col min="8" max="8" width="12.140625" style="10" customWidth="1"/>
    <col min="9" max="9" width="16.8515625" style="15" customWidth="1"/>
    <col min="10" max="10" width="11.00390625" style="15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17.421875" style="287" customWidth="1"/>
    <col min="36" max="36" width="13.7109375" style="0" customWidth="1"/>
    <col min="37" max="37" width="12.00390625" style="0" customWidth="1"/>
    <col min="38" max="62" width="9.140625" style="309" customWidth="1"/>
  </cols>
  <sheetData>
    <row r="1" spans="1:62" s="66" customFormat="1" ht="51.75" customHeight="1">
      <c r="A1" s="368" t="s">
        <v>729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</row>
    <row r="2" spans="1:62" s="177" customFormat="1" ht="80.25" customHeight="1">
      <c r="A2" s="172" t="s">
        <v>13</v>
      </c>
      <c r="B2" s="173" t="s">
        <v>225</v>
      </c>
      <c r="C2" s="172" t="s">
        <v>192</v>
      </c>
      <c r="D2" s="172" t="s">
        <v>346</v>
      </c>
      <c r="E2" s="172" t="s">
        <v>293</v>
      </c>
      <c r="F2" s="172" t="s">
        <v>294</v>
      </c>
      <c r="G2" s="172" t="s">
        <v>300</v>
      </c>
      <c r="H2" s="172" t="s">
        <v>125</v>
      </c>
      <c r="I2" s="172" t="s">
        <v>345</v>
      </c>
      <c r="J2" s="174" t="s">
        <v>295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719</v>
      </c>
      <c r="AJ2" s="254" t="s">
        <v>716</v>
      </c>
      <c r="AK2" s="244" t="s">
        <v>717</v>
      </c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</row>
    <row r="3" spans="1:62" s="1" customFormat="1" ht="15.75" customHeight="1">
      <c r="A3" s="376" t="s">
        <v>405</v>
      </c>
      <c r="B3" s="377"/>
      <c r="C3" s="377"/>
      <c r="D3" s="377"/>
      <c r="E3" s="377"/>
      <c r="F3" s="377"/>
      <c r="G3" s="188"/>
      <c r="H3" s="188"/>
      <c r="I3" s="188"/>
      <c r="J3" s="188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301"/>
      <c r="AJ3" s="230"/>
      <c r="AK3" s="230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</row>
    <row r="4" spans="1:62" s="8" customFormat="1" ht="45">
      <c r="A4" s="47">
        <v>1</v>
      </c>
      <c r="B4" s="132" t="s">
        <v>463</v>
      </c>
      <c r="C4" s="47" t="s">
        <v>267</v>
      </c>
      <c r="D4" s="47" t="s">
        <v>130</v>
      </c>
      <c r="E4" s="47" t="s">
        <v>173</v>
      </c>
      <c r="F4" s="47" t="s">
        <v>396</v>
      </c>
      <c r="G4" s="47" t="s">
        <v>396</v>
      </c>
      <c r="H4" s="47">
        <v>2019</v>
      </c>
      <c r="I4" s="46" t="s">
        <v>538</v>
      </c>
      <c r="J4" s="46"/>
      <c r="K4" s="185">
        <v>14</v>
      </c>
      <c r="L4" s="185">
        <v>35</v>
      </c>
      <c r="M4" s="185">
        <v>17</v>
      </c>
      <c r="N4" s="185">
        <v>3</v>
      </c>
      <c r="O4" s="185">
        <v>0</v>
      </c>
      <c r="P4" s="185">
        <v>14</v>
      </c>
      <c r="Q4" s="185">
        <v>43</v>
      </c>
      <c r="R4" s="185">
        <v>24</v>
      </c>
      <c r="S4" s="185">
        <v>17</v>
      </c>
      <c r="T4" s="185">
        <v>16</v>
      </c>
      <c r="U4" s="185">
        <v>22</v>
      </c>
      <c r="V4" s="185">
        <v>41</v>
      </c>
      <c r="W4" s="185">
        <v>21</v>
      </c>
      <c r="X4" s="185">
        <v>12</v>
      </c>
      <c r="Y4" s="185">
        <v>46</v>
      </c>
      <c r="Z4" s="185">
        <v>27</v>
      </c>
      <c r="AA4" s="185">
        <v>34</v>
      </c>
      <c r="AB4" s="185">
        <v>14</v>
      </c>
      <c r="AC4" s="185">
        <v>123</v>
      </c>
      <c r="AD4" s="185">
        <v>18</v>
      </c>
      <c r="AE4" s="185">
        <v>3</v>
      </c>
      <c r="AF4" s="185">
        <v>4</v>
      </c>
      <c r="AG4" s="185">
        <v>4</v>
      </c>
      <c r="AH4" s="185">
        <v>30</v>
      </c>
      <c r="AI4" s="302">
        <f aca="true" t="shared" si="0" ref="AI4:AI9">SUM(K4:AH4)</f>
        <v>582</v>
      </c>
      <c r="AJ4" s="264"/>
      <c r="AK4" s="264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</row>
    <row r="5" spans="1:62" s="1" customFormat="1" ht="45">
      <c r="A5" s="42">
        <v>2</v>
      </c>
      <c r="B5" s="133" t="s">
        <v>561</v>
      </c>
      <c r="C5" s="42" t="s">
        <v>268</v>
      </c>
      <c r="D5" s="42" t="s">
        <v>130</v>
      </c>
      <c r="E5" s="42" t="s">
        <v>174</v>
      </c>
      <c r="F5" s="42" t="s">
        <v>396</v>
      </c>
      <c r="G5" s="42" t="s">
        <v>396</v>
      </c>
      <c r="H5" s="42">
        <v>2019</v>
      </c>
      <c r="I5" s="52" t="s">
        <v>6</v>
      </c>
      <c r="J5" s="52"/>
      <c r="K5" s="185">
        <v>373</v>
      </c>
      <c r="L5" s="185">
        <v>939</v>
      </c>
      <c r="M5" s="185">
        <v>514</v>
      </c>
      <c r="N5" s="185">
        <v>75</v>
      </c>
      <c r="O5" s="185">
        <v>49</v>
      </c>
      <c r="P5" s="185">
        <v>339</v>
      </c>
      <c r="Q5" s="185">
        <v>968</v>
      </c>
      <c r="R5" s="185">
        <v>993</v>
      </c>
      <c r="S5" s="185">
        <v>489</v>
      </c>
      <c r="T5" s="185">
        <v>542</v>
      </c>
      <c r="U5" s="185">
        <v>541</v>
      </c>
      <c r="V5" s="185">
        <v>1416</v>
      </c>
      <c r="W5" s="185">
        <v>738</v>
      </c>
      <c r="X5" s="185">
        <v>395</v>
      </c>
      <c r="Y5" s="185">
        <v>1132</v>
      </c>
      <c r="Z5" s="185">
        <v>472</v>
      </c>
      <c r="AA5" s="185">
        <v>472</v>
      </c>
      <c r="AB5" s="185">
        <v>517</v>
      </c>
      <c r="AC5" s="185">
        <v>962</v>
      </c>
      <c r="AD5" s="185">
        <v>396</v>
      </c>
      <c r="AE5" s="185">
        <v>360</v>
      </c>
      <c r="AF5" s="185">
        <v>215</v>
      </c>
      <c r="AG5" s="185">
        <v>310</v>
      </c>
      <c r="AH5" s="185">
        <v>2515</v>
      </c>
      <c r="AI5" s="302">
        <f t="shared" si="0"/>
        <v>15722</v>
      </c>
      <c r="AJ5" s="230"/>
      <c r="AK5" s="230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</row>
    <row r="6" spans="1:62" s="8" customFormat="1" ht="45">
      <c r="A6" s="47">
        <v>3</v>
      </c>
      <c r="B6" s="132" t="s">
        <v>447</v>
      </c>
      <c r="C6" s="47" t="s">
        <v>270</v>
      </c>
      <c r="D6" s="47" t="s">
        <v>130</v>
      </c>
      <c r="E6" s="47" t="s">
        <v>585</v>
      </c>
      <c r="F6" s="47" t="s">
        <v>396</v>
      </c>
      <c r="G6" s="47" t="s">
        <v>396</v>
      </c>
      <c r="H6" s="47">
        <v>2017</v>
      </c>
      <c r="I6" s="102" t="s">
        <v>11</v>
      </c>
      <c r="J6" s="102"/>
      <c r="K6" s="194">
        <v>34</v>
      </c>
      <c r="L6" s="194">
        <v>117</v>
      </c>
      <c r="M6" s="194">
        <v>98</v>
      </c>
      <c r="N6" s="194">
        <v>25</v>
      </c>
      <c r="O6" s="194">
        <v>173</v>
      </c>
      <c r="P6" s="194">
        <v>25</v>
      </c>
      <c r="Q6" s="194">
        <v>211</v>
      </c>
      <c r="R6" s="194">
        <v>242</v>
      </c>
      <c r="S6" s="194">
        <v>89</v>
      </c>
      <c r="T6" s="194">
        <v>116</v>
      </c>
      <c r="U6" s="194">
        <v>167</v>
      </c>
      <c r="V6" s="194">
        <v>355</v>
      </c>
      <c r="W6" s="194">
        <v>128</v>
      </c>
      <c r="X6" s="194">
        <v>129</v>
      </c>
      <c r="Y6" s="194">
        <v>229</v>
      </c>
      <c r="Z6" s="194">
        <v>67</v>
      </c>
      <c r="AA6" s="194">
        <v>190</v>
      </c>
      <c r="AB6" s="194">
        <v>81</v>
      </c>
      <c r="AC6" s="194">
        <v>189</v>
      </c>
      <c r="AD6" s="194">
        <v>279</v>
      </c>
      <c r="AE6" s="194">
        <v>15</v>
      </c>
      <c r="AF6" s="194">
        <v>42</v>
      </c>
      <c r="AG6" s="194">
        <v>65</v>
      </c>
      <c r="AH6" s="194">
        <v>240</v>
      </c>
      <c r="AI6" s="302">
        <f t="shared" si="0"/>
        <v>3306</v>
      </c>
      <c r="AJ6" s="264"/>
      <c r="AK6" s="264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</row>
    <row r="7" spans="1:62" s="8" customFormat="1" ht="45">
      <c r="A7" s="42">
        <v>4</v>
      </c>
      <c r="B7" s="132" t="s">
        <v>448</v>
      </c>
      <c r="C7" s="47" t="s">
        <v>270</v>
      </c>
      <c r="D7" s="47" t="s">
        <v>130</v>
      </c>
      <c r="E7" s="47" t="s">
        <v>586</v>
      </c>
      <c r="F7" s="47" t="s">
        <v>396</v>
      </c>
      <c r="G7" s="47" t="s">
        <v>396</v>
      </c>
      <c r="H7" s="47">
        <v>2017</v>
      </c>
      <c r="I7" s="102" t="s">
        <v>11</v>
      </c>
      <c r="J7" s="102"/>
      <c r="K7" s="194">
        <v>33</v>
      </c>
      <c r="L7" s="194">
        <v>114</v>
      </c>
      <c r="M7" s="194">
        <v>88</v>
      </c>
      <c r="N7" s="194">
        <v>25</v>
      </c>
      <c r="O7" s="194">
        <v>26</v>
      </c>
      <c r="P7" s="194">
        <v>25</v>
      </c>
      <c r="Q7" s="194">
        <v>217</v>
      </c>
      <c r="R7" s="194">
        <v>232</v>
      </c>
      <c r="S7" s="194">
        <v>99</v>
      </c>
      <c r="T7" s="194">
        <v>119</v>
      </c>
      <c r="U7" s="194">
        <v>167</v>
      </c>
      <c r="V7" s="194">
        <v>355</v>
      </c>
      <c r="W7" s="194">
        <v>119</v>
      </c>
      <c r="X7" s="194">
        <v>119</v>
      </c>
      <c r="Y7" s="194">
        <v>239</v>
      </c>
      <c r="Z7" s="194">
        <v>62</v>
      </c>
      <c r="AA7" s="194">
        <v>190</v>
      </c>
      <c r="AB7" s="194">
        <v>106</v>
      </c>
      <c r="AC7" s="194">
        <v>189</v>
      </c>
      <c r="AD7" s="194">
        <v>293</v>
      </c>
      <c r="AE7" s="194">
        <v>15</v>
      </c>
      <c r="AF7" s="194">
        <v>42</v>
      </c>
      <c r="AG7" s="194">
        <v>50</v>
      </c>
      <c r="AH7" s="194">
        <v>315</v>
      </c>
      <c r="AI7" s="302">
        <f t="shared" si="0"/>
        <v>3239</v>
      </c>
      <c r="AJ7" s="264"/>
      <c r="AK7" s="264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</row>
    <row r="8" spans="1:62" s="8" customFormat="1" ht="45">
      <c r="A8" s="47">
        <v>5</v>
      </c>
      <c r="B8" s="132" t="s">
        <v>449</v>
      </c>
      <c r="C8" s="47" t="s">
        <v>270</v>
      </c>
      <c r="D8" s="47" t="s">
        <v>130</v>
      </c>
      <c r="E8" s="47" t="s">
        <v>587</v>
      </c>
      <c r="F8" s="47" t="s">
        <v>396</v>
      </c>
      <c r="G8" s="47" t="s">
        <v>396</v>
      </c>
      <c r="H8" s="47">
        <v>2017</v>
      </c>
      <c r="I8" s="102" t="s">
        <v>11</v>
      </c>
      <c r="J8" s="102"/>
      <c r="K8" s="185">
        <v>34</v>
      </c>
      <c r="L8" s="185">
        <v>119</v>
      </c>
      <c r="M8" s="185">
        <v>97</v>
      </c>
      <c r="N8" s="185">
        <v>25</v>
      </c>
      <c r="O8" s="185">
        <v>36</v>
      </c>
      <c r="P8" s="185">
        <v>24</v>
      </c>
      <c r="Q8" s="185">
        <v>194</v>
      </c>
      <c r="R8" s="185">
        <v>252</v>
      </c>
      <c r="S8" s="185">
        <v>89</v>
      </c>
      <c r="T8" s="185">
        <v>111</v>
      </c>
      <c r="U8" s="185">
        <v>167</v>
      </c>
      <c r="V8" s="185">
        <v>355</v>
      </c>
      <c r="W8" s="185">
        <v>133</v>
      </c>
      <c r="X8" s="185">
        <v>94</v>
      </c>
      <c r="Y8" s="185">
        <v>222</v>
      </c>
      <c r="Z8" s="185">
        <v>57</v>
      </c>
      <c r="AA8" s="185">
        <v>190</v>
      </c>
      <c r="AB8" s="185">
        <v>91</v>
      </c>
      <c r="AC8" s="185">
        <v>189</v>
      </c>
      <c r="AD8" s="185">
        <v>0</v>
      </c>
      <c r="AE8" s="185">
        <v>15</v>
      </c>
      <c r="AF8" s="185">
        <v>42</v>
      </c>
      <c r="AG8" s="185">
        <v>50</v>
      </c>
      <c r="AH8" s="185">
        <v>275</v>
      </c>
      <c r="AI8" s="302">
        <f t="shared" si="0"/>
        <v>2861</v>
      </c>
      <c r="AJ8" s="264"/>
      <c r="AK8" s="264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</row>
    <row r="9" spans="1:62" s="1" customFormat="1" ht="45">
      <c r="A9" s="42">
        <v>6</v>
      </c>
      <c r="B9" s="133" t="s">
        <v>562</v>
      </c>
      <c r="C9" s="42" t="s">
        <v>154</v>
      </c>
      <c r="D9" s="42" t="s">
        <v>130</v>
      </c>
      <c r="E9" s="42" t="s">
        <v>175</v>
      </c>
      <c r="F9" s="42" t="s">
        <v>396</v>
      </c>
      <c r="G9" s="42" t="s">
        <v>396</v>
      </c>
      <c r="H9" s="42">
        <v>208</v>
      </c>
      <c r="I9" s="52" t="s">
        <v>8</v>
      </c>
      <c r="J9" s="52"/>
      <c r="K9" s="185">
        <v>7</v>
      </c>
      <c r="L9" s="185">
        <v>41</v>
      </c>
      <c r="M9" s="185">
        <v>18</v>
      </c>
      <c r="N9" s="185">
        <v>7</v>
      </c>
      <c r="O9" s="185">
        <v>24</v>
      </c>
      <c r="P9" s="185">
        <v>10</v>
      </c>
      <c r="Q9" s="185">
        <v>51</v>
      </c>
      <c r="R9" s="185">
        <v>21</v>
      </c>
      <c r="S9" s="185">
        <v>18</v>
      </c>
      <c r="T9" s="185">
        <v>10</v>
      </c>
      <c r="U9" s="185">
        <v>16</v>
      </c>
      <c r="V9" s="185">
        <v>48</v>
      </c>
      <c r="W9" s="185">
        <v>15</v>
      </c>
      <c r="X9" s="185">
        <v>13</v>
      </c>
      <c r="Y9" s="185">
        <v>44</v>
      </c>
      <c r="Z9" s="185">
        <v>21</v>
      </c>
      <c r="AA9" s="185">
        <v>32</v>
      </c>
      <c r="AB9" s="185">
        <v>10</v>
      </c>
      <c r="AC9" s="185">
        <v>38</v>
      </c>
      <c r="AD9" s="185">
        <v>21</v>
      </c>
      <c r="AE9" s="185">
        <v>9</v>
      </c>
      <c r="AF9" s="185">
        <v>0</v>
      </c>
      <c r="AG9" s="185">
        <v>7</v>
      </c>
      <c r="AH9" s="185">
        <v>48</v>
      </c>
      <c r="AI9" s="302">
        <f t="shared" si="0"/>
        <v>529</v>
      </c>
      <c r="AJ9" s="230"/>
      <c r="AK9" s="230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</row>
    <row r="10" spans="1:62" s="1" customFormat="1" ht="15.75" customHeight="1">
      <c r="A10" s="376" t="s">
        <v>406</v>
      </c>
      <c r="B10" s="377"/>
      <c r="C10" s="377"/>
      <c r="D10" s="378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293"/>
      <c r="AJ10" s="230"/>
      <c r="AK10" s="230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</row>
    <row r="11" spans="1:62" s="1" customFormat="1" ht="30">
      <c r="A11" s="42">
        <v>7</v>
      </c>
      <c r="B11" s="41" t="s">
        <v>55</v>
      </c>
      <c r="C11" s="42" t="s">
        <v>266</v>
      </c>
      <c r="D11" s="42" t="s">
        <v>130</v>
      </c>
      <c r="E11" s="42" t="s">
        <v>287</v>
      </c>
      <c r="F11" s="42" t="s">
        <v>396</v>
      </c>
      <c r="G11" s="42" t="s">
        <v>396</v>
      </c>
      <c r="H11" s="42">
        <v>2010</v>
      </c>
      <c r="I11" s="52" t="s">
        <v>6</v>
      </c>
      <c r="J11" s="52"/>
      <c r="K11" s="194">
        <v>101</v>
      </c>
      <c r="L11" s="194">
        <v>463</v>
      </c>
      <c r="M11" s="194">
        <v>258</v>
      </c>
      <c r="N11" s="194">
        <v>25</v>
      </c>
      <c r="O11" s="194">
        <v>9</v>
      </c>
      <c r="P11" s="194">
        <v>40</v>
      </c>
      <c r="Q11" s="194">
        <v>569</v>
      </c>
      <c r="R11" s="194">
        <v>478</v>
      </c>
      <c r="S11" s="194">
        <v>212</v>
      </c>
      <c r="T11" s="194">
        <v>171</v>
      </c>
      <c r="U11" s="194">
        <v>338</v>
      </c>
      <c r="V11" s="194">
        <v>823</v>
      </c>
      <c r="W11" s="194">
        <v>347</v>
      </c>
      <c r="X11" s="194">
        <v>214</v>
      </c>
      <c r="Y11" s="194">
        <v>495</v>
      </c>
      <c r="Z11" s="194">
        <v>207</v>
      </c>
      <c r="AA11" s="194">
        <v>353</v>
      </c>
      <c r="AB11" s="194">
        <v>273</v>
      </c>
      <c r="AC11" s="194">
        <v>413</v>
      </c>
      <c r="AD11" s="194">
        <v>0</v>
      </c>
      <c r="AE11" s="194">
        <v>125</v>
      </c>
      <c r="AF11" s="194">
        <v>55</v>
      </c>
      <c r="AG11" s="194">
        <v>95</v>
      </c>
      <c r="AH11" s="194">
        <v>920</v>
      </c>
      <c r="AI11" s="303">
        <f>SUM(K11:AH11)</f>
        <v>6984</v>
      </c>
      <c r="AJ11" s="230"/>
      <c r="AK11" s="230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</row>
    <row r="12" spans="1:62" s="8" customFormat="1" ht="45">
      <c r="A12" s="47">
        <v>8</v>
      </c>
      <c r="B12" s="57" t="s">
        <v>239</v>
      </c>
      <c r="C12" s="47" t="s">
        <v>267</v>
      </c>
      <c r="D12" s="47" t="s">
        <v>130</v>
      </c>
      <c r="E12" s="47" t="s">
        <v>247</v>
      </c>
      <c r="F12" s="47" t="s">
        <v>396</v>
      </c>
      <c r="G12" s="47" t="s">
        <v>396</v>
      </c>
      <c r="H12" s="47">
        <v>208</v>
      </c>
      <c r="I12" s="46" t="s">
        <v>539</v>
      </c>
      <c r="J12" s="46"/>
      <c r="K12" s="185">
        <v>9</v>
      </c>
      <c r="L12" s="185">
        <v>23</v>
      </c>
      <c r="M12" s="185">
        <v>10</v>
      </c>
      <c r="N12" s="185">
        <v>2</v>
      </c>
      <c r="O12" s="185">
        <v>52</v>
      </c>
      <c r="P12" s="185">
        <v>11</v>
      </c>
      <c r="Q12" s="185">
        <v>47</v>
      </c>
      <c r="R12" s="185">
        <v>21</v>
      </c>
      <c r="S12" s="185">
        <v>22</v>
      </c>
      <c r="T12" s="185">
        <v>25</v>
      </c>
      <c r="U12" s="185">
        <v>30</v>
      </c>
      <c r="V12" s="185">
        <v>41</v>
      </c>
      <c r="W12" s="185">
        <v>12</v>
      </c>
      <c r="X12" s="185">
        <v>12</v>
      </c>
      <c r="Y12" s="185">
        <v>44</v>
      </c>
      <c r="Z12" s="185">
        <v>25</v>
      </c>
      <c r="AA12" s="185">
        <v>35</v>
      </c>
      <c r="AB12" s="185">
        <v>11</v>
      </c>
      <c r="AC12" s="185">
        <v>34</v>
      </c>
      <c r="AD12" s="185">
        <v>0</v>
      </c>
      <c r="AE12" s="185">
        <v>3</v>
      </c>
      <c r="AF12" s="185">
        <v>2</v>
      </c>
      <c r="AG12" s="185">
        <v>3</v>
      </c>
      <c r="AH12" s="185">
        <v>23</v>
      </c>
      <c r="AI12" s="303">
        <f aca="true" t="shared" si="1" ref="AI12:AI17">SUM(K12:AH12)</f>
        <v>497</v>
      </c>
      <c r="AJ12" s="264"/>
      <c r="AK12" s="264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</row>
    <row r="13" spans="1:62" s="1" customFormat="1" ht="45">
      <c r="A13" s="42">
        <v>9</v>
      </c>
      <c r="B13" s="41" t="s">
        <v>282</v>
      </c>
      <c r="C13" s="42" t="s">
        <v>270</v>
      </c>
      <c r="D13" s="42" t="s">
        <v>130</v>
      </c>
      <c r="E13" s="42" t="s">
        <v>122</v>
      </c>
      <c r="F13" s="42" t="s">
        <v>396</v>
      </c>
      <c r="G13" s="42" t="s">
        <v>396</v>
      </c>
      <c r="H13" s="42">
        <v>2010</v>
      </c>
      <c r="I13" s="52" t="s">
        <v>11</v>
      </c>
      <c r="J13" s="52"/>
      <c r="K13" s="185">
        <v>62</v>
      </c>
      <c r="L13" s="185">
        <v>199</v>
      </c>
      <c r="M13" s="185">
        <v>133</v>
      </c>
      <c r="N13" s="185">
        <v>25</v>
      </c>
      <c r="O13" s="185">
        <v>10</v>
      </c>
      <c r="P13" s="185">
        <v>61</v>
      </c>
      <c r="Q13" s="185">
        <v>240</v>
      </c>
      <c r="R13" s="185">
        <v>282</v>
      </c>
      <c r="S13" s="185">
        <v>148</v>
      </c>
      <c r="T13" s="185">
        <v>101</v>
      </c>
      <c r="U13" s="185">
        <v>179</v>
      </c>
      <c r="V13" s="185">
        <v>495</v>
      </c>
      <c r="W13" s="185">
        <v>205</v>
      </c>
      <c r="X13" s="185">
        <v>119</v>
      </c>
      <c r="Y13" s="185">
        <v>329</v>
      </c>
      <c r="Z13" s="185">
        <v>106</v>
      </c>
      <c r="AA13" s="185">
        <v>203</v>
      </c>
      <c r="AB13" s="185">
        <v>171</v>
      </c>
      <c r="AC13" s="185">
        <v>288</v>
      </c>
      <c r="AD13" s="185">
        <v>216</v>
      </c>
      <c r="AE13" s="185">
        <v>100</v>
      </c>
      <c r="AF13" s="185">
        <v>42</v>
      </c>
      <c r="AG13" s="185">
        <v>60</v>
      </c>
      <c r="AH13" s="185">
        <v>445</v>
      </c>
      <c r="AI13" s="303">
        <f t="shared" si="1"/>
        <v>4219</v>
      </c>
      <c r="AJ13" s="230"/>
      <c r="AK13" s="230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</row>
    <row r="14" spans="1:62" s="1" customFormat="1" ht="45">
      <c r="A14" s="47">
        <v>10</v>
      </c>
      <c r="B14" s="41" t="s">
        <v>284</v>
      </c>
      <c r="C14" s="42" t="s">
        <v>270</v>
      </c>
      <c r="D14" s="42" t="s">
        <v>130</v>
      </c>
      <c r="E14" s="42" t="s">
        <v>120</v>
      </c>
      <c r="F14" s="42" t="s">
        <v>396</v>
      </c>
      <c r="G14" s="42" t="s">
        <v>396</v>
      </c>
      <c r="H14" s="42">
        <v>2010</v>
      </c>
      <c r="I14" s="52" t="s">
        <v>11</v>
      </c>
      <c r="J14" s="52"/>
      <c r="K14" s="185">
        <v>69</v>
      </c>
      <c r="L14" s="185">
        <v>199</v>
      </c>
      <c r="M14" s="185">
        <v>100</v>
      </c>
      <c r="N14" s="185">
        <v>25</v>
      </c>
      <c r="O14" s="185">
        <v>68</v>
      </c>
      <c r="P14" s="185">
        <v>68</v>
      </c>
      <c r="Q14" s="185">
        <v>235</v>
      </c>
      <c r="R14" s="185">
        <v>279</v>
      </c>
      <c r="S14" s="185">
        <v>90</v>
      </c>
      <c r="T14" s="185">
        <v>101</v>
      </c>
      <c r="U14" s="185">
        <v>179</v>
      </c>
      <c r="V14" s="185">
        <v>515</v>
      </c>
      <c r="W14" s="185">
        <v>188</v>
      </c>
      <c r="X14" s="185">
        <v>124</v>
      </c>
      <c r="Y14" s="185">
        <v>329</v>
      </c>
      <c r="Z14" s="185">
        <v>111</v>
      </c>
      <c r="AA14" s="185">
        <v>200</v>
      </c>
      <c r="AB14" s="185">
        <v>170</v>
      </c>
      <c r="AC14" s="185">
        <v>183</v>
      </c>
      <c r="AD14" s="185">
        <v>0</v>
      </c>
      <c r="AE14" s="185">
        <v>100</v>
      </c>
      <c r="AF14" s="185">
        <v>42</v>
      </c>
      <c r="AG14" s="185">
        <v>100</v>
      </c>
      <c r="AH14" s="185">
        <v>340</v>
      </c>
      <c r="AI14" s="303">
        <f t="shared" si="1"/>
        <v>3815</v>
      </c>
      <c r="AJ14" s="230"/>
      <c r="AK14" s="230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</row>
    <row r="15" spans="1:62" s="1" customFormat="1" ht="45">
      <c r="A15" s="42">
        <v>11</v>
      </c>
      <c r="B15" s="41" t="s">
        <v>285</v>
      </c>
      <c r="C15" s="42" t="s">
        <v>270</v>
      </c>
      <c r="D15" s="42" t="s">
        <v>130</v>
      </c>
      <c r="E15" s="42" t="s">
        <v>121</v>
      </c>
      <c r="F15" s="42" t="s">
        <v>396</v>
      </c>
      <c r="G15" s="42" t="s">
        <v>396</v>
      </c>
      <c r="H15" s="42">
        <v>2010</v>
      </c>
      <c r="I15" s="52" t="s">
        <v>11</v>
      </c>
      <c r="J15" s="52"/>
      <c r="K15" s="185">
        <v>83</v>
      </c>
      <c r="L15" s="185">
        <v>123</v>
      </c>
      <c r="M15" s="185">
        <v>134</v>
      </c>
      <c r="N15" s="185">
        <v>25</v>
      </c>
      <c r="O15" s="185">
        <v>68</v>
      </c>
      <c r="P15" s="185">
        <v>63</v>
      </c>
      <c r="Q15" s="185">
        <v>239</v>
      </c>
      <c r="R15" s="185">
        <v>270</v>
      </c>
      <c r="S15" s="185">
        <v>115</v>
      </c>
      <c r="T15" s="185">
        <v>101</v>
      </c>
      <c r="U15" s="185">
        <v>175</v>
      </c>
      <c r="V15" s="185">
        <v>503</v>
      </c>
      <c r="W15" s="185">
        <v>196</v>
      </c>
      <c r="X15" s="185">
        <v>104</v>
      </c>
      <c r="Y15" s="185">
        <v>315</v>
      </c>
      <c r="Z15" s="185">
        <v>109</v>
      </c>
      <c r="AA15" s="185">
        <v>200</v>
      </c>
      <c r="AB15" s="185">
        <v>161</v>
      </c>
      <c r="AC15" s="185">
        <v>190</v>
      </c>
      <c r="AD15" s="185">
        <v>142</v>
      </c>
      <c r="AE15" s="185">
        <v>100</v>
      </c>
      <c r="AF15" s="185">
        <v>42</v>
      </c>
      <c r="AG15" s="185">
        <v>100</v>
      </c>
      <c r="AH15" s="185">
        <v>250</v>
      </c>
      <c r="AI15" s="303">
        <f t="shared" si="1"/>
        <v>3808</v>
      </c>
      <c r="AJ15" s="230"/>
      <c r="AK15" s="230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</row>
    <row r="16" spans="1:62" s="1" customFormat="1" ht="45">
      <c r="A16" s="47">
        <v>12</v>
      </c>
      <c r="B16" s="41" t="s">
        <v>327</v>
      </c>
      <c r="C16" s="42" t="s">
        <v>270</v>
      </c>
      <c r="D16" s="42" t="s">
        <v>130</v>
      </c>
      <c r="E16" s="42" t="s">
        <v>286</v>
      </c>
      <c r="F16" s="42" t="s">
        <v>396</v>
      </c>
      <c r="G16" s="42" t="s">
        <v>396</v>
      </c>
      <c r="H16" s="42">
        <v>2010</v>
      </c>
      <c r="I16" s="52" t="s">
        <v>11</v>
      </c>
      <c r="J16" s="52"/>
      <c r="K16" s="185">
        <v>33</v>
      </c>
      <c r="L16" s="185">
        <v>125</v>
      </c>
      <c r="M16" s="185">
        <v>135</v>
      </c>
      <c r="N16" s="185">
        <v>25</v>
      </c>
      <c r="O16" s="185">
        <v>48</v>
      </c>
      <c r="P16" s="185">
        <v>40</v>
      </c>
      <c r="Q16" s="185">
        <v>222</v>
      </c>
      <c r="R16" s="185">
        <v>258</v>
      </c>
      <c r="S16" s="185">
        <v>65</v>
      </c>
      <c r="T16" s="185">
        <v>101</v>
      </c>
      <c r="U16" s="185">
        <v>182</v>
      </c>
      <c r="V16" s="185">
        <v>488</v>
      </c>
      <c r="W16" s="185">
        <v>188</v>
      </c>
      <c r="X16" s="185">
        <v>99</v>
      </c>
      <c r="Y16" s="185">
        <v>262</v>
      </c>
      <c r="Z16" s="185">
        <v>109</v>
      </c>
      <c r="AA16" s="185">
        <v>203</v>
      </c>
      <c r="AB16" s="185">
        <v>155</v>
      </c>
      <c r="AC16" s="185">
        <v>204</v>
      </c>
      <c r="AD16" s="185">
        <v>0</v>
      </c>
      <c r="AE16" s="185">
        <v>100</v>
      </c>
      <c r="AF16" s="185">
        <v>42</v>
      </c>
      <c r="AG16" s="185">
        <v>100</v>
      </c>
      <c r="AH16" s="185">
        <v>350</v>
      </c>
      <c r="AI16" s="303">
        <f t="shared" si="1"/>
        <v>3534</v>
      </c>
      <c r="AJ16" s="230"/>
      <c r="AK16" s="230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</row>
    <row r="17" spans="1:62" s="1" customFormat="1" ht="45">
      <c r="A17" s="42">
        <v>13</v>
      </c>
      <c r="B17" s="41" t="s">
        <v>328</v>
      </c>
      <c r="C17" s="42" t="s">
        <v>270</v>
      </c>
      <c r="D17" s="42" t="s">
        <v>130</v>
      </c>
      <c r="E17" s="42" t="s">
        <v>178</v>
      </c>
      <c r="F17" s="42" t="s">
        <v>396</v>
      </c>
      <c r="G17" s="42" t="s">
        <v>396</v>
      </c>
      <c r="H17" s="42">
        <v>2010</v>
      </c>
      <c r="I17" s="52" t="s">
        <v>11</v>
      </c>
      <c r="J17" s="52"/>
      <c r="K17" s="185">
        <v>63</v>
      </c>
      <c r="L17" s="185">
        <v>126</v>
      </c>
      <c r="M17" s="185">
        <v>135</v>
      </c>
      <c r="N17" s="185">
        <v>25</v>
      </c>
      <c r="O17" s="185">
        <v>48</v>
      </c>
      <c r="P17" s="185">
        <v>43</v>
      </c>
      <c r="Q17" s="185">
        <v>232</v>
      </c>
      <c r="R17" s="185">
        <v>265</v>
      </c>
      <c r="S17" s="185">
        <v>110</v>
      </c>
      <c r="T17" s="185">
        <v>101</v>
      </c>
      <c r="U17" s="185">
        <v>175</v>
      </c>
      <c r="V17" s="185">
        <v>498</v>
      </c>
      <c r="W17" s="185">
        <v>207</v>
      </c>
      <c r="X17" s="185">
        <v>124</v>
      </c>
      <c r="Y17" s="185">
        <v>320</v>
      </c>
      <c r="Z17" s="185">
        <v>110</v>
      </c>
      <c r="AA17" s="185">
        <v>200</v>
      </c>
      <c r="AB17" s="185">
        <v>161</v>
      </c>
      <c r="AC17" s="185">
        <v>177</v>
      </c>
      <c r="AD17" s="185">
        <v>248</v>
      </c>
      <c r="AE17" s="185">
        <v>100</v>
      </c>
      <c r="AF17" s="185">
        <v>42</v>
      </c>
      <c r="AG17" s="185">
        <v>50</v>
      </c>
      <c r="AH17" s="185">
        <v>400</v>
      </c>
      <c r="AI17" s="303">
        <f t="shared" si="1"/>
        <v>3960</v>
      </c>
      <c r="AJ17" s="230"/>
      <c r="AK17" s="230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</row>
    <row r="18" spans="1:62" s="8" customFormat="1" ht="15.75" customHeight="1">
      <c r="A18" s="376" t="s">
        <v>407</v>
      </c>
      <c r="B18" s="377"/>
      <c r="C18" s="377"/>
      <c r="D18" s="378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304"/>
      <c r="AJ18" s="264"/>
      <c r="AK18" s="264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</row>
    <row r="19" spans="1:62" s="4" customFormat="1" ht="45">
      <c r="A19" s="47">
        <v>14</v>
      </c>
      <c r="B19" s="57" t="s">
        <v>340</v>
      </c>
      <c r="C19" s="47" t="s">
        <v>266</v>
      </c>
      <c r="D19" s="47" t="s">
        <v>130</v>
      </c>
      <c r="E19" s="47" t="s">
        <v>308</v>
      </c>
      <c r="F19" s="47" t="s">
        <v>396</v>
      </c>
      <c r="G19" s="47" t="s">
        <v>396</v>
      </c>
      <c r="H19" s="47">
        <v>2019</v>
      </c>
      <c r="I19" s="59" t="s">
        <v>6</v>
      </c>
      <c r="J19" s="59"/>
      <c r="K19" s="185">
        <v>220</v>
      </c>
      <c r="L19" s="185">
        <v>523</v>
      </c>
      <c r="M19" s="185">
        <v>307</v>
      </c>
      <c r="N19" s="185">
        <v>75</v>
      </c>
      <c r="O19" s="185">
        <v>36</v>
      </c>
      <c r="P19" s="185">
        <v>180</v>
      </c>
      <c r="Q19" s="185">
        <v>752</v>
      </c>
      <c r="R19" s="185">
        <v>861</v>
      </c>
      <c r="S19" s="185">
        <v>361</v>
      </c>
      <c r="T19" s="185">
        <v>306</v>
      </c>
      <c r="U19" s="185">
        <v>434</v>
      </c>
      <c r="V19" s="185">
        <v>878</v>
      </c>
      <c r="W19" s="185">
        <v>512</v>
      </c>
      <c r="X19" s="185">
        <v>279</v>
      </c>
      <c r="Y19" s="185">
        <v>947</v>
      </c>
      <c r="Z19" s="185">
        <v>351</v>
      </c>
      <c r="AA19" s="185">
        <v>389</v>
      </c>
      <c r="AB19" s="185">
        <v>309</v>
      </c>
      <c r="AC19" s="185">
        <v>775</v>
      </c>
      <c r="AD19" s="185">
        <v>0</v>
      </c>
      <c r="AE19" s="185">
        <v>220</v>
      </c>
      <c r="AF19" s="185">
        <v>70</v>
      </c>
      <c r="AG19" s="185">
        <v>110</v>
      </c>
      <c r="AH19" s="185">
        <v>1591</v>
      </c>
      <c r="AI19" s="303">
        <f>SUM(K19:AH19)</f>
        <v>10486</v>
      </c>
      <c r="AJ19" s="248"/>
      <c r="AK19" s="248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37" ht="16.5" customHeight="1">
      <c r="A20" s="376" t="s">
        <v>409</v>
      </c>
      <c r="B20" s="377"/>
      <c r="C20" s="377"/>
      <c r="D20" s="37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293"/>
      <c r="AJ20" s="118"/>
      <c r="AK20" s="118"/>
    </row>
    <row r="21" spans="1:62" s="20" customFormat="1" ht="45">
      <c r="A21" s="55">
        <v>15</v>
      </c>
      <c r="B21" s="57" t="s">
        <v>388</v>
      </c>
      <c r="C21" s="47" t="s">
        <v>268</v>
      </c>
      <c r="D21" s="47" t="s">
        <v>130</v>
      </c>
      <c r="E21" s="47" t="s">
        <v>389</v>
      </c>
      <c r="F21" s="47" t="s">
        <v>396</v>
      </c>
      <c r="G21" s="47" t="s">
        <v>396</v>
      </c>
      <c r="H21" s="47">
        <v>2015</v>
      </c>
      <c r="I21" s="46" t="s">
        <v>441</v>
      </c>
      <c r="J21" s="46"/>
      <c r="K21" s="185">
        <v>335</v>
      </c>
      <c r="L21" s="185">
        <v>692</v>
      </c>
      <c r="M21" s="185">
        <v>481</v>
      </c>
      <c r="N21" s="185">
        <v>75</v>
      </c>
      <c r="O21" s="185">
        <v>95</v>
      </c>
      <c r="P21" s="185">
        <v>275</v>
      </c>
      <c r="Q21" s="185">
        <v>936</v>
      </c>
      <c r="R21" s="185">
        <v>963</v>
      </c>
      <c r="S21" s="185">
        <v>401</v>
      </c>
      <c r="T21" s="185">
        <v>576</v>
      </c>
      <c r="U21" s="185">
        <v>528</v>
      </c>
      <c r="V21" s="185">
        <v>1048</v>
      </c>
      <c r="W21" s="185">
        <v>702</v>
      </c>
      <c r="X21" s="185">
        <v>395</v>
      </c>
      <c r="Y21" s="185">
        <v>1103</v>
      </c>
      <c r="Z21" s="185">
        <v>448</v>
      </c>
      <c r="AA21" s="185">
        <v>448</v>
      </c>
      <c r="AB21" s="185">
        <v>517</v>
      </c>
      <c r="AC21" s="185">
        <v>933</v>
      </c>
      <c r="AD21" s="185">
        <v>0</v>
      </c>
      <c r="AE21" s="185">
        <v>340</v>
      </c>
      <c r="AF21" s="185">
        <v>215</v>
      </c>
      <c r="AG21" s="185">
        <v>280</v>
      </c>
      <c r="AH21" s="185">
        <v>2042</v>
      </c>
      <c r="AI21" s="302">
        <f>SUM(K21:AH21)</f>
        <v>13828</v>
      </c>
      <c r="AJ21" s="129"/>
      <c r="AK21" s="12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</row>
    <row r="22" spans="1:62" s="20" customFormat="1" ht="34.5" customHeight="1">
      <c r="A22" s="55">
        <v>16</v>
      </c>
      <c r="B22" s="57" t="s">
        <v>359</v>
      </c>
      <c r="C22" s="58" t="s">
        <v>267</v>
      </c>
      <c r="D22" s="47" t="s">
        <v>130</v>
      </c>
      <c r="E22" s="47" t="s">
        <v>577</v>
      </c>
      <c r="F22" s="47" t="s">
        <v>396</v>
      </c>
      <c r="G22" s="47" t="s">
        <v>396</v>
      </c>
      <c r="H22" s="47">
        <v>2015</v>
      </c>
      <c r="I22" s="46" t="s">
        <v>538</v>
      </c>
      <c r="J22" s="46"/>
      <c r="K22" s="185">
        <v>5</v>
      </c>
      <c r="L22" s="185">
        <v>28</v>
      </c>
      <c r="M22" s="185">
        <v>32</v>
      </c>
      <c r="N22" s="185">
        <v>7</v>
      </c>
      <c r="O22" s="185">
        <v>114</v>
      </c>
      <c r="P22" s="185">
        <v>13</v>
      </c>
      <c r="Q22" s="185">
        <v>43</v>
      </c>
      <c r="R22" s="185">
        <v>22</v>
      </c>
      <c r="S22" s="185">
        <v>25</v>
      </c>
      <c r="T22" s="185">
        <v>12</v>
      </c>
      <c r="U22" s="185">
        <v>94</v>
      </c>
      <c r="V22" s="185">
        <v>34</v>
      </c>
      <c r="W22" s="185">
        <v>17</v>
      </c>
      <c r="X22" s="185">
        <v>7</v>
      </c>
      <c r="Y22" s="185">
        <v>41</v>
      </c>
      <c r="Z22" s="185">
        <v>27</v>
      </c>
      <c r="AA22" s="185">
        <v>34</v>
      </c>
      <c r="AB22" s="185">
        <v>13</v>
      </c>
      <c r="AC22" s="185">
        <v>45</v>
      </c>
      <c r="AD22" s="185">
        <v>18</v>
      </c>
      <c r="AE22" s="185">
        <v>2</v>
      </c>
      <c r="AF22" s="185">
        <v>2</v>
      </c>
      <c r="AG22" s="185">
        <v>4</v>
      </c>
      <c r="AH22" s="185">
        <v>164</v>
      </c>
      <c r="AI22" s="302">
        <f>SUM(K22:AH22)</f>
        <v>803</v>
      </c>
      <c r="AJ22" s="129"/>
      <c r="AK22" s="12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</row>
    <row r="23" spans="1:62" s="1" customFormat="1" ht="24.75" customHeight="1">
      <c r="A23" s="56"/>
      <c r="B23" s="391" t="s">
        <v>728</v>
      </c>
      <c r="C23" s="392"/>
      <c r="D23" s="393"/>
      <c r="E23" s="55"/>
      <c r="F23" s="178"/>
      <c r="G23" s="55"/>
      <c r="H23" s="55"/>
      <c r="I23" s="54"/>
      <c r="J23" s="179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305">
        <f>SUM(AI4:AI22)</f>
        <v>78173</v>
      </c>
      <c r="AJ23" s="230"/>
      <c r="AK23" s="230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</row>
    <row r="24" spans="1:37" ht="45" customHeight="1">
      <c r="A24" s="388" t="s">
        <v>357</v>
      </c>
      <c r="B24" s="388"/>
      <c r="C24" s="388"/>
      <c r="D24" s="388"/>
      <c r="E24" s="388"/>
      <c r="F24" s="388"/>
      <c r="G24" s="388"/>
      <c r="H24" s="388"/>
      <c r="I24" s="388"/>
      <c r="J24" s="143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299"/>
      <c r="AJ24" s="311"/>
      <c r="AK24" s="311"/>
    </row>
    <row r="25" spans="1:37" ht="27" customHeight="1">
      <c r="A25" s="389" t="s">
        <v>575</v>
      </c>
      <c r="B25" s="390"/>
      <c r="C25" s="390"/>
      <c r="D25" s="390"/>
      <c r="E25" s="390"/>
      <c r="F25" s="390"/>
      <c r="G25" s="390"/>
      <c r="H25" s="390"/>
      <c r="I25" s="390"/>
      <c r="J25" s="312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284"/>
      <c r="AJ25" s="118"/>
      <c r="AK25" s="118"/>
    </row>
    <row r="26" spans="1:37" ht="20.25" customHeight="1">
      <c r="A26" s="361" t="s">
        <v>512</v>
      </c>
      <c r="B26" s="361"/>
      <c r="C26" s="361" t="s">
        <v>347</v>
      </c>
      <c r="D26" s="361"/>
      <c r="E26" s="361"/>
      <c r="F26" s="361"/>
      <c r="G26" s="361" t="s">
        <v>377</v>
      </c>
      <c r="H26" s="361"/>
      <c r="I26" s="362"/>
      <c r="J26" s="205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284"/>
      <c r="AJ26" s="118"/>
      <c r="AK26" s="118"/>
    </row>
    <row r="27" spans="1:37" ht="24" customHeight="1">
      <c r="A27" s="373" t="s">
        <v>523</v>
      </c>
      <c r="B27" s="374"/>
      <c r="C27" s="374"/>
      <c r="D27" s="374"/>
      <c r="E27" s="374"/>
      <c r="F27" s="375"/>
      <c r="G27" s="361" t="s">
        <v>390</v>
      </c>
      <c r="H27" s="361"/>
      <c r="I27" s="362"/>
      <c r="J27" s="20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284"/>
      <c r="AJ27" s="118"/>
      <c r="AK27" s="118"/>
    </row>
    <row r="28" spans="1:37" ht="20.25" customHeight="1">
      <c r="A28" s="373" t="s">
        <v>426</v>
      </c>
      <c r="B28" s="374"/>
      <c r="C28" s="374"/>
      <c r="D28" s="374"/>
      <c r="E28" s="374"/>
      <c r="F28" s="374"/>
      <c r="G28" s="374"/>
      <c r="H28" s="374"/>
      <c r="I28" s="374"/>
      <c r="J28" s="282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284"/>
      <c r="AJ28" s="118"/>
      <c r="AK28" s="118"/>
    </row>
    <row r="29" spans="1:37" ht="30" customHeight="1">
      <c r="A29" s="394" t="s">
        <v>385</v>
      </c>
      <c r="B29" s="394"/>
      <c r="C29" s="394"/>
      <c r="D29" s="394"/>
      <c r="E29" s="394"/>
      <c r="F29" s="394"/>
      <c r="G29" s="394"/>
      <c r="H29" s="394"/>
      <c r="I29" s="394"/>
      <c r="J29" s="232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284"/>
      <c r="AJ29" s="118"/>
      <c r="AK29" s="118"/>
    </row>
    <row r="30" spans="1:37" ht="18" customHeight="1">
      <c r="A30" s="357" t="s">
        <v>724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</row>
    <row r="31" spans="1:37" ht="12.75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</row>
    <row r="32" spans="1:37" ht="12.75">
      <c r="A32" s="357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</row>
    <row r="33" spans="11:34" ht="18"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</row>
    <row r="34" spans="11:34" ht="18"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</row>
    <row r="35" spans="11:34" ht="18"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</row>
    <row r="38" spans="11:34" ht="18"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</sheetData>
  <sheetProtection/>
  <mergeCells count="16">
    <mergeCell ref="A3:F3"/>
    <mergeCell ref="A10:D10"/>
    <mergeCell ref="A1:AK1"/>
    <mergeCell ref="A30:AK32"/>
    <mergeCell ref="B23:D23"/>
    <mergeCell ref="A28:I28"/>
    <mergeCell ref="A29:I29"/>
    <mergeCell ref="C26:F26"/>
    <mergeCell ref="G26:I26"/>
    <mergeCell ref="A18:D18"/>
    <mergeCell ref="A20:D20"/>
    <mergeCell ref="A26:B26"/>
    <mergeCell ref="A24:I24"/>
    <mergeCell ref="A27:F27"/>
    <mergeCell ref="G27:I27"/>
    <mergeCell ref="A25:I25"/>
  </mergeCells>
  <printOptions/>
  <pageMargins left="0.46" right="0.44" top="0.36" bottom="0.54" header="0.29" footer="0.3"/>
  <pageSetup horizontalDpi="600" verticalDpi="600" orientation="landscape" paperSize="9" scale="9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6">
      <selection activeCell="AH2" sqref="K1:AH16384"/>
    </sheetView>
  </sheetViews>
  <sheetFormatPr defaultColWidth="9.140625" defaultRowHeight="12.75"/>
  <cols>
    <col min="1" max="1" width="4.8515625" style="0" customWidth="1"/>
    <col min="2" max="2" width="22.8515625" style="0" customWidth="1"/>
    <col min="3" max="3" width="11.140625" style="0" customWidth="1"/>
    <col min="4" max="4" width="7.8515625" style="10" customWidth="1"/>
    <col min="5" max="5" width="7.00390625" style="0" customWidth="1"/>
    <col min="6" max="6" width="8.57421875" style="10" customWidth="1"/>
    <col min="7" max="7" width="12.8515625" style="0" customWidth="1"/>
    <col min="9" max="9" width="14.7109375" style="0" customWidth="1"/>
    <col min="10" max="10" width="11.7109375" style="0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19.00390625" style="287" customWidth="1"/>
    <col min="36" max="36" width="13.8515625" style="0" customWidth="1"/>
    <col min="37" max="37" width="14.421875" style="0" customWidth="1"/>
  </cols>
  <sheetData>
    <row r="1" spans="1:37" ht="54.75" customHeight="1">
      <c r="A1" s="368" t="s">
        <v>730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s="180" customFormat="1" ht="110.25" customHeight="1">
      <c r="A2" s="172" t="s">
        <v>13</v>
      </c>
      <c r="B2" s="175" t="s">
        <v>225</v>
      </c>
      <c r="C2" s="172" t="s">
        <v>192</v>
      </c>
      <c r="D2" s="172" t="s">
        <v>346</v>
      </c>
      <c r="E2" s="175" t="s">
        <v>293</v>
      </c>
      <c r="F2" s="172" t="s">
        <v>294</v>
      </c>
      <c r="G2" s="172" t="s">
        <v>300</v>
      </c>
      <c r="H2" s="172" t="s">
        <v>125</v>
      </c>
      <c r="I2" s="172" t="s">
        <v>345</v>
      </c>
      <c r="J2" s="172" t="s">
        <v>295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720</v>
      </c>
      <c r="AJ2" s="254" t="s">
        <v>716</v>
      </c>
      <c r="AK2" s="244" t="s">
        <v>717</v>
      </c>
    </row>
    <row r="3" spans="1:37" ht="15.75" customHeight="1">
      <c r="A3" s="376" t="s">
        <v>405</v>
      </c>
      <c r="B3" s="377"/>
      <c r="C3" s="377"/>
      <c r="D3" s="377"/>
      <c r="E3" s="378"/>
      <c r="F3" s="189"/>
      <c r="G3" s="189"/>
      <c r="H3" s="189"/>
      <c r="I3" s="189"/>
      <c r="J3" s="189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291"/>
      <c r="AJ3" s="118"/>
      <c r="AK3" s="118"/>
    </row>
    <row r="4" spans="1:37" ht="38.25">
      <c r="A4" s="82">
        <v>1</v>
      </c>
      <c r="B4" s="75" t="s">
        <v>464</v>
      </c>
      <c r="C4" s="82" t="s">
        <v>266</v>
      </c>
      <c r="D4" s="82" t="s">
        <v>131</v>
      </c>
      <c r="E4" s="83" t="s">
        <v>69</v>
      </c>
      <c r="F4" s="82" t="s">
        <v>396</v>
      </c>
      <c r="G4" s="82" t="s">
        <v>396</v>
      </c>
      <c r="H4" s="82">
        <v>2016</v>
      </c>
      <c r="I4" s="83" t="s">
        <v>6</v>
      </c>
      <c r="J4" s="83"/>
      <c r="K4" s="185">
        <v>282</v>
      </c>
      <c r="L4" s="185">
        <v>522</v>
      </c>
      <c r="M4" s="185">
        <v>247</v>
      </c>
      <c r="N4" s="185">
        <v>25</v>
      </c>
      <c r="O4" s="185">
        <v>98</v>
      </c>
      <c r="P4" s="185">
        <v>135</v>
      </c>
      <c r="Q4" s="185">
        <v>650</v>
      </c>
      <c r="R4" s="185">
        <v>571</v>
      </c>
      <c r="S4" s="185">
        <v>229</v>
      </c>
      <c r="T4" s="185">
        <v>191</v>
      </c>
      <c r="U4" s="185">
        <v>368</v>
      </c>
      <c r="V4" s="185">
        <v>854</v>
      </c>
      <c r="W4" s="185">
        <v>394</v>
      </c>
      <c r="X4" s="185">
        <v>210</v>
      </c>
      <c r="Y4" s="185">
        <v>763</v>
      </c>
      <c r="Z4" s="185">
        <v>245</v>
      </c>
      <c r="AA4" s="185">
        <v>323</v>
      </c>
      <c r="AB4" s="185">
        <v>260</v>
      </c>
      <c r="AC4" s="185">
        <v>525</v>
      </c>
      <c r="AD4" s="185">
        <v>396</v>
      </c>
      <c r="AE4" s="185">
        <v>85</v>
      </c>
      <c r="AF4" s="185">
        <v>100</v>
      </c>
      <c r="AG4" s="185">
        <v>135</v>
      </c>
      <c r="AH4" s="185">
        <v>1119</v>
      </c>
      <c r="AI4" s="284">
        <f>SUM(K4:AH4)</f>
        <v>8727</v>
      </c>
      <c r="AJ4" s="118"/>
      <c r="AK4" s="118"/>
    </row>
    <row r="5" spans="1:37" ht="38.25">
      <c r="A5" s="82">
        <v>2</v>
      </c>
      <c r="B5" s="75" t="s">
        <v>465</v>
      </c>
      <c r="C5" s="82" t="s">
        <v>267</v>
      </c>
      <c r="D5" s="82" t="s">
        <v>131</v>
      </c>
      <c r="E5" s="83" t="s">
        <v>70</v>
      </c>
      <c r="F5" s="82" t="s">
        <v>396</v>
      </c>
      <c r="G5" s="82" t="s">
        <v>396</v>
      </c>
      <c r="H5" s="82">
        <v>2016</v>
      </c>
      <c r="I5" s="83" t="s">
        <v>537</v>
      </c>
      <c r="J5" s="83"/>
      <c r="K5" s="185">
        <v>7</v>
      </c>
      <c r="L5" s="185">
        <v>28</v>
      </c>
      <c r="M5" s="185">
        <v>11</v>
      </c>
      <c r="N5" s="185">
        <v>3</v>
      </c>
      <c r="O5" s="185">
        <v>6</v>
      </c>
      <c r="P5" s="185">
        <v>7</v>
      </c>
      <c r="Q5" s="185">
        <v>33</v>
      </c>
      <c r="R5" s="185">
        <v>22</v>
      </c>
      <c r="S5" s="185">
        <v>15</v>
      </c>
      <c r="T5" s="185">
        <v>11</v>
      </c>
      <c r="U5" s="185">
        <v>20</v>
      </c>
      <c r="V5" s="185">
        <v>33</v>
      </c>
      <c r="W5" s="185">
        <v>15</v>
      </c>
      <c r="X5" s="185">
        <v>10</v>
      </c>
      <c r="Y5" s="185">
        <v>55</v>
      </c>
      <c r="Z5" s="185">
        <v>16</v>
      </c>
      <c r="AA5" s="185">
        <v>30</v>
      </c>
      <c r="AB5" s="185">
        <v>12</v>
      </c>
      <c r="AC5" s="185">
        <v>33</v>
      </c>
      <c r="AD5" s="185">
        <v>18</v>
      </c>
      <c r="AE5" s="185">
        <v>2</v>
      </c>
      <c r="AF5" s="185">
        <v>3</v>
      </c>
      <c r="AG5" s="185">
        <v>3</v>
      </c>
      <c r="AH5" s="185">
        <v>28</v>
      </c>
      <c r="AI5" s="284">
        <f aca="true" t="shared" si="0" ref="AI5:AI22">SUM(K5:AH5)</f>
        <v>421</v>
      </c>
      <c r="AJ5" s="118"/>
      <c r="AK5" s="118"/>
    </row>
    <row r="6" spans="1:37" ht="15.75" customHeight="1">
      <c r="A6" s="376" t="s">
        <v>406</v>
      </c>
      <c r="B6" s="377"/>
      <c r="C6" s="377"/>
      <c r="D6" s="377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284"/>
      <c r="AJ6" s="118"/>
      <c r="AK6" s="118"/>
    </row>
    <row r="7" spans="1:37" ht="38.25">
      <c r="A7" s="82">
        <v>3</v>
      </c>
      <c r="B7" s="83" t="s">
        <v>240</v>
      </c>
      <c r="C7" s="82" t="s">
        <v>266</v>
      </c>
      <c r="D7" s="82" t="s">
        <v>131</v>
      </c>
      <c r="E7" s="83" t="s">
        <v>259</v>
      </c>
      <c r="F7" s="82" t="s">
        <v>396</v>
      </c>
      <c r="G7" s="82" t="s">
        <v>396</v>
      </c>
      <c r="H7" s="82">
        <v>2010</v>
      </c>
      <c r="I7" s="83" t="s">
        <v>6</v>
      </c>
      <c r="J7" s="83"/>
      <c r="K7" s="194">
        <v>267</v>
      </c>
      <c r="L7" s="194">
        <v>473</v>
      </c>
      <c r="M7" s="194">
        <v>260</v>
      </c>
      <c r="N7" s="194">
        <v>25</v>
      </c>
      <c r="O7" s="194">
        <v>98</v>
      </c>
      <c r="P7" s="194">
        <v>147</v>
      </c>
      <c r="Q7" s="194">
        <v>550</v>
      </c>
      <c r="R7" s="194">
        <v>481</v>
      </c>
      <c r="S7" s="194">
        <v>233</v>
      </c>
      <c r="T7" s="194">
        <v>162</v>
      </c>
      <c r="U7" s="194">
        <v>350</v>
      </c>
      <c r="V7" s="194">
        <v>783</v>
      </c>
      <c r="W7" s="194">
        <v>378</v>
      </c>
      <c r="X7" s="194">
        <v>185</v>
      </c>
      <c r="Y7" s="194">
        <v>789</v>
      </c>
      <c r="Z7" s="194">
        <v>223</v>
      </c>
      <c r="AA7" s="194">
        <v>308</v>
      </c>
      <c r="AB7" s="194">
        <v>215</v>
      </c>
      <c r="AC7" s="194">
        <v>542</v>
      </c>
      <c r="AD7" s="194">
        <v>333</v>
      </c>
      <c r="AE7" s="194">
        <v>260</v>
      </c>
      <c r="AF7" s="194">
        <v>140</v>
      </c>
      <c r="AG7" s="194">
        <v>130</v>
      </c>
      <c r="AH7" s="194">
        <v>949</v>
      </c>
      <c r="AI7" s="284">
        <f t="shared" si="0"/>
        <v>8281</v>
      </c>
      <c r="AJ7" s="118"/>
      <c r="AK7" s="118"/>
    </row>
    <row r="8" spans="1:37" ht="38.25">
      <c r="A8" s="84">
        <v>4</v>
      </c>
      <c r="B8" s="85" t="s">
        <v>241</v>
      </c>
      <c r="C8" s="84" t="s">
        <v>267</v>
      </c>
      <c r="D8" s="82" t="s">
        <v>131</v>
      </c>
      <c r="E8" s="85" t="s">
        <v>275</v>
      </c>
      <c r="F8" s="82" t="s">
        <v>396</v>
      </c>
      <c r="G8" s="82" t="s">
        <v>396</v>
      </c>
      <c r="H8" s="84">
        <v>2010</v>
      </c>
      <c r="I8" s="83" t="s">
        <v>537</v>
      </c>
      <c r="J8" s="83"/>
      <c r="K8" s="185">
        <v>11</v>
      </c>
      <c r="L8" s="185">
        <v>29</v>
      </c>
      <c r="M8" s="185">
        <v>10</v>
      </c>
      <c r="N8" s="185">
        <v>3</v>
      </c>
      <c r="O8" s="185">
        <v>5</v>
      </c>
      <c r="P8" s="185">
        <v>8</v>
      </c>
      <c r="Q8" s="185">
        <v>34</v>
      </c>
      <c r="R8" s="185">
        <v>19</v>
      </c>
      <c r="S8" s="185">
        <v>15</v>
      </c>
      <c r="T8" s="185">
        <v>12</v>
      </c>
      <c r="U8" s="185">
        <v>21</v>
      </c>
      <c r="V8" s="185">
        <v>35</v>
      </c>
      <c r="W8" s="185">
        <v>15</v>
      </c>
      <c r="X8" s="185">
        <v>10</v>
      </c>
      <c r="Y8" s="185">
        <v>46</v>
      </c>
      <c r="Z8" s="185">
        <v>16</v>
      </c>
      <c r="AA8" s="185">
        <v>31</v>
      </c>
      <c r="AB8" s="185">
        <v>10</v>
      </c>
      <c r="AC8" s="185">
        <v>33</v>
      </c>
      <c r="AD8" s="185">
        <v>18</v>
      </c>
      <c r="AE8" s="185">
        <v>3</v>
      </c>
      <c r="AF8" s="185">
        <v>3</v>
      </c>
      <c r="AG8" s="185">
        <v>3</v>
      </c>
      <c r="AH8" s="185">
        <v>25</v>
      </c>
      <c r="AI8" s="284">
        <f t="shared" si="0"/>
        <v>415</v>
      </c>
      <c r="AJ8" s="118"/>
      <c r="AK8" s="118"/>
    </row>
    <row r="9" spans="1:37" ht="15.75" customHeight="1">
      <c r="A9" s="376" t="s">
        <v>407</v>
      </c>
      <c r="B9" s="377"/>
      <c r="C9" s="377"/>
      <c r="D9" s="377"/>
      <c r="E9" s="37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284"/>
      <c r="AJ9" s="118"/>
      <c r="AK9" s="118"/>
    </row>
    <row r="10" spans="1:37" ht="38.25">
      <c r="A10" s="82">
        <v>5</v>
      </c>
      <c r="B10" s="83" t="s">
        <v>341</v>
      </c>
      <c r="C10" s="82" t="s">
        <v>266</v>
      </c>
      <c r="D10" s="82" t="s">
        <v>131</v>
      </c>
      <c r="E10" s="83" t="s">
        <v>80</v>
      </c>
      <c r="F10" s="82" t="s">
        <v>396</v>
      </c>
      <c r="G10" s="82" t="s">
        <v>396</v>
      </c>
      <c r="H10" s="82">
        <v>2019</v>
      </c>
      <c r="I10" s="83" t="s">
        <v>6</v>
      </c>
      <c r="J10" s="83"/>
      <c r="K10" s="195">
        <v>264</v>
      </c>
      <c r="L10" s="195">
        <v>504</v>
      </c>
      <c r="M10" s="195">
        <v>227</v>
      </c>
      <c r="N10" s="195">
        <v>25</v>
      </c>
      <c r="O10" s="195">
        <v>98</v>
      </c>
      <c r="P10" s="195">
        <v>158</v>
      </c>
      <c r="Q10" s="195">
        <v>726</v>
      </c>
      <c r="R10" s="195">
        <v>511</v>
      </c>
      <c r="S10" s="195">
        <v>279</v>
      </c>
      <c r="T10" s="195">
        <v>247</v>
      </c>
      <c r="U10" s="195">
        <v>406</v>
      </c>
      <c r="V10" s="195">
        <v>780</v>
      </c>
      <c r="W10" s="195">
        <v>428</v>
      </c>
      <c r="X10" s="195">
        <v>199</v>
      </c>
      <c r="Y10" s="195">
        <v>810</v>
      </c>
      <c r="Z10" s="195">
        <v>270</v>
      </c>
      <c r="AA10" s="195">
        <v>323</v>
      </c>
      <c r="AB10" s="195">
        <v>300</v>
      </c>
      <c r="AC10" s="195">
        <v>733</v>
      </c>
      <c r="AD10" s="195">
        <v>0</v>
      </c>
      <c r="AE10" s="195">
        <v>265</v>
      </c>
      <c r="AF10" s="195">
        <v>150</v>
      </c>
      <c r="AG10" s="195">
        <v>130</v>
      </c>
      <c r="AH10" s="195">
        <v>1099</v>
      </c>
      <c r="AI10" s="284">
        <f t="shared" si="0"/>
        <v>8932</v>
      </c>
      <c r="AJ10" s="118"/>
      <c r="AK10" s="118"/>
    </row>
    <row r="11" spans="1:37" ht="38.25">
      <c r="A11" s="82">
        <v>6</v>
      </c>
      <c r="B11" s="83" t="s">
        <v>342</v>
      </c>
      <c r="C11" s="82" t="s">
        <v>267</v>
      </c>
      <c r="D11" s="82" t="s">
        <v>131</v>
      </c>
      <c r="E11" s="83" t="s">
        <v>339</v>
      </c>
      <c r="F11" s="82" t="s">
        <v>396</v>
      </c>
      <c r="G11" s="82" t="s">
        <v>396</v>
      </c>
      <c r="H11" s="82">
        <v>2019</v>
      </c>
      <c r="I11" s="83" t="s">
        <v>537</v>
      </c>
      <c r="J11" s="83"/>
      <c r="K11" s="194">
        <v>12</v>
      </c>
      <c r="L11" s="194">
        <v>31</v>
      </c>
      <c r="M11" s="194">
        <v>20</v>
      </c>
      <c r="N11" s="194">
        <v>3</v>
      </c>
      <c r="O11" s="194">
        <v>9</v>
      </c>
      <c r="P11" s="194">
        <v>11</v>
      </c>
      <c r="Q11" s="194">
        <v>43</v>
      </c>
      <c r="R11" s="194">
        <v>25</v>
      </c>
      <c r="S11" s="194">
        <v>17</v>
      </c>
      <c r="T11" s="194">
        <v>16</v>
      </c>
      <c r="U11" s="194">
        <v>21</v>
      </c>
      <c r="V11" s="194">
        <v>37</v>
      </c>
      <c r="W11" s="194">
        <v>21</v>
      </c>
      <c r="X11" s="194">
        <v>16</v>
      </c>
      <c r="Y11" s="194">
        <v>48</v>
      </c>
      <c r="Z11" s="194">
        <v>25</v>
      </c>
      <c r="AA11" s="194">
        <v>62</v>
      </c>
      <c r="AB11" s="194">
        <v>13</v>
      </c>
      <c r="AC11" s="194">
        <v>36</v>
      </c>
      <c r="AD11" s="194">
        <v>0</v>
      </c>
      <c r="AE11" s="194">
        <v>111</v>
      </c>
      <c r="AF11" s="194">
        <v>3</v>
      </c>
      <c r="AG11" s="194">
        <v>3</v>
      </c>
      <c r="AH11" s="194">
        <v>38</v>
      </c>
      <c r="AI11" s="284">
        <f t="shared" si="0"/>
        <v>621</v>
      </c>
      <c r="AJ11" s="118"/>
      <c r="AK11" s="118"/>
    </row>
    <row r="12" spans="1:37" ht="38.25">
      <c r="A12" s="86">
        <v>7</v>
      </c>
      <c r="B12" s="87" t="s">
        <v>442</v>
      </c>
      <c r="C12" s="86" t="s">
        <v>221</v>
      </c>
      <c r="D12" s="86" t="s">
        <v>131</v>
      </c>
      <c r="E12" s="87" t="s">
        <v>123</v>
      </c>
      <c r="F12" s="82" t="s">
        <v>396</v>
      </c>
      <c r="G12" s="82" t="s">
        <v>396</v>
      </c>
      <c r="H12" s="86">
        <v>2019</v>
      </c>
      <c r="I12" s="87" t="s">
        <v>303</v>
      </c>
      <c r="J12" s="87"/>
      <c r="K12" s="185">
        <v>324</v>
      </c>
      <c r="L12" s="185">
        <v>914</v>
      </c>
      <c r="M12" s="185">
        <v>346</v>
      </c>
      <c r="N12" s="185">
        <v>75</v>
      </c>
      <c r="O12" s="185">
        <v>143</v>
      </c>
      <c r="P12" s="185">
        <v>297</v>
      </c>
      <c r="Q12" s="185">
        <v>783</v>
      </c>
      <c r="R12" s="185">
        <v>961</v>
      </c>
      <c r="S12" s="185">
        <v>437</v>
      </c>
      <c r="T12" s="185">
        <v>425</v>
      </c>
      <c r="U12" s="185">
        <v>520</v>
      </c>
      <c r="V12" s="185">
        <v>1405</v>
      </c>
      <c r="W12" s="185">
        <v>552</v>
      </c>
      <c r="X12" s="185">
        <v>368</v>
      </c>
      <c r="Y12" s="185">
        <v>912</v>
      </c>
      <c r="Z12" s="185">
        <v>420</v>
      </c>
      <c r="AA12" s="185">
        <v>298</v>
      </c>
      <c r="AB12" s="185">
        <v>448</v>
      </c>
      <c r="AC12" s="185">
        <v>807</v>
      </c>
      <c r="AD12" s="185">
        <v>407</v>
      </c>
      <c r="AE12" s="185">
        <v>315</v>
      </c>
      <c r="AF12" s="185">
        <v>220</v>
      </c>
      <c r="AG12" s="185">
        <v>230</v>
      </c>
      <c r="AH12" s="185">
        <v>1904</v>
      </c>
      <c r="AI12" s="284">
        <f>SUM(K12:AH12)</f>
        <v>13511</v>
      </c>
      <c r="AJ12" s="118"/>
      <c r="AK12" s="118"/>
    </row>
    <row r="13" spans="1:37" ht="15.75" customHeight="1">
      <c r="A13" s="376" t="s">
        <v>411</v>
      </c>
      <c r="B13" s="377"/>
      <c r="C13" s="377"/>
      <c r="D13" s="377"/>
      <c r="E13" s="37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284"/>
      <c r="AJ13" s="118"/>
      <c r="AK13" s="118"/>
    </row>
    <row r="14" spans="1:37" s="20" customFormat="1" ht="51">
      <c r="A14" s="86">
        <v>8</v>
      </c>
      <c r="B14" s="87" t="s">
        <v>180</v>
      </c>
      <c r="C14" s="86" t="s">
        <v>266</v>
      </c>
      <c r="D14" s="86" t="s">
        <v>131</v>
      </c>
      <c r="E14" s="87" t="s">
        <v>329</v>
      </c>
      <c r="F14" s="86" t="s">
        <v>396</v>
      </c>
      <c r="G14" s="86" t="s">
        <v>396</v>
      </c>
      <c r="H14" s="86" t="s">
        <v>592</v>
      </c>
      <c r="I14" s="87" t="s">
        <v>509</v>
      </c>
      <c r="J14" s="153" t="s">
        <v>635</v>
      </c>
      <c r="K14" s="185">
        <v>254</v>
      </c>
      <c r="L14" s="185">
        <v>845</v>
      </c>
      <c r="M14" s="185">
        <v>440</v>
      </c>
      <c r="N14" s="185">
        <v>75</v>
      </c>
      <c r="O14" s="185">
        <v>143</v>
      </c>
      <c r="P14" s="185">
        <v>258</v>
      </c>
      <c r="Q14" s="185">
        <v>776</v>
      </c>
      <c r="R14" s="185">
        <v>952</v>
      </c>
      <c r="S14" s="185">
        <v>493</v>
      </c>
      <c r="T14" s="185">
        <v>526</v>
      </c>
      <c r="U14" s="185">
        <v>539</v>
      </c>
      <c r="V14" s="185">
        <v>1310</v>
      </c>
      <c r="W14" s="185">
        <v>692</v>
      </c>
      <c r="X14" s="185">
        <v>358</v>
      </c>
      <c r="Y14" s="185">
        <v>998</v>
      </c>
      <c r="Z14" s="185">
        <v>438</v>
      </c>
      <c r="AA14" s="185">
        <v>363</v>
      </c>
      <c r="AB14" s="185">
        <v>526</v>
      </c>
      <c r="AC14" s="185">
        <v>1010</v>
      </c>
      <c r="AD14" s="185">
        <v>389</v>
      </c>
      <c r="AE14" s="185">
        <v>400</v>
      </c>
      <c r="AF14" s="185">
        <v>150</v>
      </c>
      <c r="AG14" s="185">
        <v>240</v>
      </c>
      <c r="AH14" s="185">
        <v>2179</v>
      </c>
      <c r="AI14" s="284">
        <f t="shared" si="0"/>
        <v>14354</v>
      </c>
      <c r="AJ14" s="129"/>
      <c r="AK14" s="129"/>
    </row>
    <row r="15" spans="1:37" s="20" customFormat="1" ht="38.25">
      <c r="A15" s="140">
        <v>9</v>
      </c>
      <c r="B15" s="88" t="s">
        <v>524</v>
      </c>
      <c r="C15" s="157" t="s">
        <v>267</v>
      </c>
      <c r="D15" s="60" t="s">
        <v>131</v>
      </c>
      <c r="E15" s="158" t="s">
        <v>527</v>
      </c>
      <c r="F15" s="60" t="s">
        <v>396</v>
      </c>
      <c r="G15" s="82" t="s">
        <v>396</v>
      </c>
      <c r="H15" s="140">
        <v>2018</v>
      </c>
      <c r="I15" s="87" t="s">
        <v>538</v>
      </c>
      <c r="J15" s="87"/>
      <c r="K15" s="185">
        <v>8</v>
      </c>
      <c r="L15" s="185">
        <v>28</v>
      </c>
      <c r="M15" s="185">
        <v>17</v>
      </c>
      <c r="N15" s="185">
        <v>3</v>
      </c>
      <c r="O15" s="185">
        <v>7</v>
      </c>
      <c r="P15" s="185">
        <v>9</v>
      </c>
      <c r="Q15" s="185">
        <v>60</v>
      </c>
      <c r="R15" s="185">
        <v>74</v>
      </c>
      <c r="S15" s="185">
        <v>19</v>
      </c>
      <c r="T15" s="185">
        <v>16</v>
      </c>
      <c r="U15" s="185">
        <v>18</v>
      </c>
      <c r="V15" s="185">
        <v>44</v>
      </c>
      <c r="W15" s="185">
        <v>20</v>
      </c>
      <c r="X15" s="185">
        <v>12</v>
      </c>
      <c r="Y15" s="185">
        <v>46</v>
      </c>
      <c r="Z15" s="185">
        <v>23</v>
      </c>
      <c r="AA15" s="185">
        <v>29</v>
      </c>
      <c r="AB15" s="185">
        <v>13</v>
      </c>
      <c r="AC15" s="185">
        <v>37</v>
      </c>
      <c r="AD15" s="185">
        <v>18</v>
      </c>
      <c r="AE15" s="185">
        <v>5</v>
      </c>
      <c r="AF15" s="185">
        <v>2</v>
      </c>
      <c r="AG15" s="185">
        <v>4</v>
      </c>
      <c r="AH15" s="185">
        <v>39</v>
      </c>
      <c r="AI15" s="284">
        <f t="shared" si="0"/>
        <v>551</v>
      </c>
      <c r="AJ15" s="129"/>
      <c r="AK15" s="129"/>
    </row>
    <row r="16" spans="1:37" ht="15.75" customHeight="1">
      <c r="A16" s="376" t="s">
        <v>412</v>
      </c>
      <c r="B16" s="377"/>
      <c r="C16" s="377"/>
      <c r="D16" s="377"/>
      <c r="E16" s="377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284"/>
      <c r="AJ16" s="118"/>
      <c r="AK16" s="118"/>
    </row>
    <row r="17" spans="1:37" s="20" customFormat="1" ht="51">
      <c r="A17" s="86">
        <v>10</v>
      </c>
      <c r="B17" s="87" t="s">
        <v>190</v>
      </c>
      <c r="C17" s="86" t="s">
        <v>266</v>
      </c>
      <c r="D17" s="86" t="s">
        <v>131</v>
      </c>
      <c r="E17" s="87" t="s">
        <v>554</v>
      </c>
      <c r="F17" s="86" t="s">
        <v>396</v>
      </c>
      <c r="G17" s="86" t="s">
        <v>396</v>
      </c>
      <c r="H17" s="86">
        <v>2019</v>
      </c>
      <c r="I17" s="87" t="s">
        <v>509</v>
      </c>
      <c r="J17" s="87"/>
      <c r="K17" s="185">
        <v>269</v>
      </c>
      <c r="L17" s="185">
        <v>441</v>
      </c>
      <c r="M17" s="185">
        <v>195</v>
      </c>
      <c r="N17" s="185">
        <v>25</v>
      </c>
      <c r="O17" s="185">
        <v>123</v>
      </c>
      <c r="P17" s="185">
        <v>133</v>
      </c>
      <c r="Q17" s="185">
        <v>495</v>
      </c>
      <c r="R17" s="185">
        <v>431</v>
      </c>
      <c r="S17" s="185">
        <v>271</v>
      </c>
      <c r="T17" s="185">
        <v>277</v>
      </c>
      <c r="U17" s="185">
        <v>394</v>
      </c>
      <c r="V17" s="185">
        <v>840</v>
      </c>
      <c r="W17" s="185">
        <v>302</v>
      </c>
      <c r="X17" s="185">
        <v>263</v>
      </c>
      <c r="Y17" s="185">
        <v>674</v>
      </c>
      <c r="Z17" s="185">
        <v>216</v>
      </c>
      <c r="AA17" s="185">
        <v>383</v>
      </c>
      <c r="AB17" s="185">
        <v>255</v>
      </c>
      <c r="AC17" s="185">
        <v>569</v>
      </c>
      <c r="AD17" s="185">
        <v>248</v>
      </c>
      <c r="AE17" s="185">
        <v>110</v>
      </c>
      <c r="AF17" s="185">
        <v>155</v>
      </c>
      <c r="AG17" s="185">
        <v>70</v>
      </c>
      <c r="AH17" s="185">
        <v>874</v>
      </c>
      <c r="AI17" s="284">
        <f t="shared" si="0"/>
        <v>8013</v>
      </c>
      <c r="AJ17" s="129"/>
      <c r="AK17" s="129"/>
    </row>
    <row r="18" spans="1:37" ht="15.75" customHeight="1">
      <c r="A18" s="376" t="s">
        <v>413</v>
      </c>
      <c r="B18" s="377"/>
      <c r="C18" s="377"/>
      <c r="D18" s="377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284"/>
      <c r="AJ18" s="118"/>
      <c r="AK18" s="118"/>
    </row>
    <row r="19" spans="1:37" s="20" customFormat="1" ht="51">
      <c r="A19" s="86">
        <v>11</v>
      </c>
      <c r="B19" s="88" t="s">
        <v>388</v>
      </c>
      <c r="C19" s="86" t="s">
        <v>268</v>
      </c>
      <c r="D19" s="86" t="s">
        <v>131</v>
      </c>
      <c r="E19" s="86" t="s">
        <v>422</v>
      </c>
      <c r="F19" s="86" t="s">
        <v>396</v>
      </c>
      <c r="G19" s="86" t="s">
        <v>396</v>
      </c>
      <c r="H19" s="86">
        <v>2015</v>
      </c>
      <c r="I19" s="87" t="s">
        <v>509</v>
      </c>
      <c r="J19" s="87"/>
      <c r="K19" s="185">
        <v>434</v>
      </c>
      <c r="L19" s="185">
        <v>700</v>
      </c>
      <c r="M19" s="185">
        <v>484</v>
      </c>
      <c r="N19" s="185">
        <v>50</v>
      </c>
      <c r="O19" s="185">
        <v>158</v>
      </c>
      <c r="P19" s="185">
        <v>282</v>
      </c>
      <c r="Q19" s="185">
        <v>829</v>
      </c>
      <c r="R19" s="185">
        <v>967</v>
      </c>
      <c r="S19" s="185">
        <v>427</v>
      </c>
      <c r="T19" s="185">
        <v>305</v>
      </c>
      <c r="U19" s="185">
        <v>502</v>
      </c>
      <c r="V19" s="185">
        <v>1081</v>
      </c>
      <c r="W19" s="185">
        <v>665</v>
      </c>
      <c r="X19" s="185">
        <v>323</v>
      </c>
      <c r="Y19" s="185">
        <v>931</v>
      </c>
      <c r="Z19" s="185">
        <v>446</v>
      </c>
      <c r="AA19" s="185">
        <v>373</v>
      </c>
      <c r="AB19" s="185">
        <v>493</v>
      </c>
      <c r="AC19" s="185">
        <v>938</v>
      </c>
      <c r="AD19" s="185">
        <v>142</v>
      </c>
      <c r="AE19" s="185">
        <v>380</v>
      </c>
      <c r="AF19" s="185">
        <v>200</v>
      </c>
      <c r="AG19" s="185">
        <v>230</v>
      </c>
      <c r="AH19" s="185">
        <v>1669</v>
      </c>
      <c r="AI19" s="284">
        <f t="shared" si="0"/>
        <v>13009</v>
      </c>
      <c r="AJ19" s="129"/>
      <c r="AK19" s="129"/>
    </row>
    <row r="20" spans="1:37" s="20" customFormat="1" ht="51">
      <c r="A20" s="86">
        <v>12</v>
      </c>
      <c r="B20" s="88" t="s">
        <v>359</v>
      </c>
      <c r="C20" s="60" t="s">
        <v>267</v>
      </c>
      <c r="D20" s="86" t="s">
        <v>131</v>
      </c>
      <c r="E20" s="86" t="s">
        <v>423</v>
      </c>
      <c r="F20" s="86" t="s">
        <v>396</v>
      </c>
      <c r="G20" s="86" t="s">
        <v>396</v>
      </c>
      <c r="H20" s="86">
        <v>2015</v>
      </c>
      <c r="I20" s="87" t="s">
        <v>537</v>
      </c>
      <c r="J20" s="87"/>
      <c r="K20" s="197">
        <v>9</v>
      </c>
      <c r="L20" s="197">
        <v>22</v>
      </c>
      <c r="M20" s="197">
        <v>15</v>
      </c>
      <c r="N20" s="197">
        <v>3</v>
      </c>
      <c r="O20" s="197">
        <v>8</v>
      </c>
      <c r="P20" s="197">
        <v>8</v>
      </c>
      <c r="Q20" s="197">
        <v>28</v>
      </c>
      <c r="R20" s="197">
        <v>74</v>
      </c>
      <c r="S20" s="197">
        <v>15</v>
      </c>
      <c r="T20" s="197">
        <v>8</v>
      </c>
      <c r="U20" s="197">
        <v>18</v>
      </c>
      <c r="V20" s="197">
        <v>35</v>
      </c>
      <c r="W20" s="197">
        <v>16</v>
      </c>
      <c r="X20" s="197">
        <v>7</v>
      </c>
      <c r="Y20" s="197">
        <v>36</v>
      </c>
      <c r="Z20" s="197">
        <v>36</v>
      </c>
      <c r="AA20" s="197">
        <v>33</v>
      </c>
      <c r="AB20" s="197">
        <v>12</v>
      </c>
      <c r="AC20" s="197">
        <v>97</v>
      </c>
      <c r="AD20" s="197">
        <v>18</v>
      </c>
      <c r="AE20" s="197">
        <v>4</v>
      </c>
      <c r="AF20" s="197">
        <v>2</v>
      </c>
      <c r="AG20" s="197">
        <v>4</v>
      </c>
      <c r="AH20" s="197">
        <v>14</v>
      </c>
      <c r="AI20" s="284">
        <f t="shared" si="0"/>
        <v>522</v>
      </c>
      <c r="AJ20" s="129"/>
      <c r="AK20" s="129"/>
    </row>
    <row r="21" spans="1:37" ht="15.75" customHeight="1">
      <c r="A21" s="376" t="s">
        <v>612</v>
      </c>
      <c r="B21" s="377"/>
      <c r="C21" s="377"/>
      <c r="D21" s="377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284"/>
      <c r="AJ21" s="118"/>
      <c r="AK21" s="118"/>
    </row>
    <row r="22" spans="1:37" s="20" customFormat="1" ht="51">
      <c r="A22" s="86">
        <v>13</v>
      </c>
      <c r="B22" s="87" t="s">
        <v>652</v>
      </c>
      <c r="C22" s="86" t="s">
        <v>267</v>
      </c>
      <c r="D22" s="86" t="s">
        <v>131</v>
      </c>
      <c r="E22" s="87" t="s">
        <v>660</v>
      </c>
      <c r="F22" s="86" t="s">
        <v>396</v>
      </c>
      <c r="G22" s="86" t="s">
        <v>396</v>
      </c>
      <c r="H22" s="86">
        <v>2020</v>
      </c>
      <c r="I22" s="87" t="s">
        <v>613</v>
      </c>
      <c r="J22" s="153" t="s">
        <v>632</v>
      </c>
      <c r="K22" s="185">
        <v>11</v>
      </c>
      <c r="L22" s="185">
        <v>47</v>
      </c>
      <c r="M22" s="185">
        <v>23</v>
      </c>
      <c r="N22" s="185">
        <v>5</v>
      </c>
      <c r="O22" s="185">
        <v>9</v>
      </c>
      <c r="P22" s="185">
        <v>13</v>
      </c>
      <c r="Q22" s="185">
        <v>44</v>
      </c>
      <c r="R22" s="185">
        <v>25</v>
      </c>
      <c r="S22" s="185">
        <v>36</v>
      </c>
      <c r="T22" s="185">
        <v>21</v>
      </c>
      <c r="U22" s="185">
        <v>153</v>
      </c>
      <c r="V22" s="185">
        <v>50</v>
      </c>
      <c r="W22" s="185">
        <v>27</v>
      </c>
      <c r="X22" s="185">
        <v>14</v>
      </c>
      <c r="Y22" s="185">
        <v>47</v>
      </c>
      <c r="Z22" s="185">
        <v>28</v>
      </c>
      <c r="AA22" s="185">
        <v>33</v>
      </c>
      <c r="AB22" s="185">
        <v>17</v>
      </c>
      <c r="AC22" s="185">
        <v>83</v>
      </c>
      <c r="AD22" s="185">
        <v>18</v>
      </c>
      <c r="AE22" s="185">
        <v>3</v>
      </c>
      <c r="AF22" s="185">
        <v>7</v>
      </c>
      <c r="AG22" s="185">
        <v>5</v>
      </c>
      <c r="AH22" s="185">
        <v>195</v>
      </c>
      <c r="AI22" s="284">
        <f t="shared" si="0"/>
        <v>914</v>
      </c>
      <c r="AJ22" s="129"/>
      <c r="AK22" s="129"/>
    </row>
    <row r="23" spans="1:37" s="20" customFormat="1" ht="21" customHeight="1">
      <c r="A23" s="86"/>
      <c r="B23" s="395" t="s">
        <v>728</v>
      </c>
      <c r="C23" s="396"/>
      <c r="D23" s="396"/>
      <c r="E23" s="397"/>
      <c r="F23" s="86"/>
      <c r="G23" s="87"/>
      <c r="H23" s="86"/>
      <c r="I23" s="87"/>
      <c r="J23" s="87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285">
        <f>SUM(AI4:AI22)</f>
        <v>78271</v>
      </c>
      <c r="AJ23" s="129"/>
      <c r="AK23" s="129"/>
    </row>
    <row r="24" spans="1:37" ht="64.5" customHeight="1">
      <c r="A24" s="388" t="s">
        <v>357</v>
      </c>
      <c r="B24" s="388"/>
      <c r="C24" s="388"/>
      <c r="D24" s="388"/>
      <c r="E24" s="388"/>
      <c r="F24" s="388"/>
      <c r="G24" s="388"/>
      <c r="H24" s="388"/>
      <c r="I24" s="388"/>
      <c r="J24" s="212"/>
      <c r="K24" s="211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284"/>
      <c r="AJ24" s="118"/>
      <c r="AK24" s="118"/>
    </row>
    <row r="25" spans="1:37" ht="15.75" customHeight="1">
      <c r="A25" s="398" t="s">
        <v>394</v>
      </c>
      <c r="B25" s="398"/>
      <c r="C25" s="398"/>
      <c r="D25" s="399" t="s">
        <v>574</v>
      </c>
      <c r="E25" s="400"/>
      <c r="F25" s="159"/>
      <c r="G25" s="159"/>
      <c r="H25" s="160"/>
      <c r="I25" s="314"/>
      <c r="J25" s="231"/>
      <c r="K25" s="211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285"/>
      <c r="AJ25" s="118"/>
      <c r="AK25" s="118"/>
    </row>
    <row r="26" spans="1:37" ht="26.25" customHeight="1">
      <c r="A26" s="361" t="s">
        <v>510</v>
      </c>
      <c r="B26" s="361"/>
      <c r="C26" s="361" t="s">
        <v>347</v>
      </c>
      <c r="D26" s="361"/>
      <c r="E26" s="361"/>
      <c r="F26" s="361"/>
      <c r="G26" s="361" t="s">
        <v>377</v>
      </c>
      <c r="H26" s="361"/>
      <c r="I26" s="362"/>
      <c r="J26" s="205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327"/>
      <c r="AJ26" s="118"/>
      <c r="AK26" s="118"/>
    </row>
    <row r="27" spans="1:37" ht="41.25" customHeight="1">
      <c r="A27" s="361" t="s">
        <v>349</v>
      </c>
      <c r="B27" s="361"/>
      <c r="C27" s="361" t="s">
        <v>523</v>
      </c>
      <c r="D27" s="361"/>
      <c r="E27" s="361"/>
      <c r="F27" s="361"/>
      <c r="G27" s="361" t="s">
        <v>567</v>
      </c>
      <c r="H27" s="361"/>
      <c r="I27" s="362"/>
      <c r="J27" s="205"/>
      <c r="K27" s="211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251"/>
      <c r="AI27" s="328"/>
      <c r="AJ27" s="118"/>
      <c r="AK27" s="118"/>
    </row>
    <row r="28" spans="1:37" ht="32.25" customHeight="1">
      <c r="A28" s="373" t="s">
        <v>390</v>
      </c>
      <c r="B28" s="374"/>
      <c r="C28" s="374"/>
      <c r="D28" s="375"/>
      <c r="E28" s="361" t="s">
        <v>426</v>
      </c>
      <c r="F28" s="361"/>
      <c r="G28" s="361"/>
      <c r="H28" s="361"/>
      <c r="I28" s="362"/>
      <c r="J28" s="205"/>
      <c r="K28" s="211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251"/>
      <c r="AI28" s="327"/>
      <c r="AJ28" s="118"/>
      <c r="AK28" s="118"/>
    </row>
    <row r="29" spans="1:37" ht="32.25" customHeight="1">
      <c r="A29" s="401" t="s">
        <v>385</v>
      </c>
      <c r="B29" s="401"/>
      <c r="C29" s="401"/>
      <c r="D29" s="401"/>
      <c r="E29" s="401"/>
      <c r="F29" s="401"/>
      <c r="G29" s="401"/>
      <c r="H29" s="401"/>
      <c r="I29" s="401"/>
      <c r="J29" s="316"/>
      <c r="K29" s="317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24"/>
      <c r="AI29" s="285"/>
      <c r="AJ29" s="118"/>
      <c r="AK29" s="118"/>
    </row>
    <row r="30" spans="1:37" ht="18" customHeight="1">
      <c r="A30" s="357" t="s">
        <v>724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</row>
    <row r="31" spans="1:37" ht="12.75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</row>
    <row r="32" spans="1:37" ht="12.75">
      <c r="A32" s="357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</row>
    <row r="33" spans="11:34" ht="18"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</row>
    <row r="34" spans="11:34" ht="18"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</row>
    <row r="35" spans="11:34" ht="18"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</row>
    <row r="38" spans="11:34" ht="18"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</sheetData>
  <sheetProtection/>
  <mergeCells count="22">
    <mergeCell ref="A3:E3"/>
    <mergeCell ref="G27:I27"/>
    <mergeCell ref="A9:E9"/>
    <mergeCell ref="C27:F27"/>
    <mergeCell ref="A1:AK1"/>
    <mergeCell ref="A29:I29"/>
    <mergeCell ref="A26:B26"/>
    <mergeCell ref="C26:F26"/>
    <mergeCell ref="G26:I26"/>
    <mergeCell ref="A6:D6"/>
    <mergeCell ref="A27:B27"/>
    <mergeCell ref="E28:I28"/>
    <mergeCell ref="A30:AK32"/>
    <mergeCell ref="B23:E23"/>
    <mergeCell ref="A18:D18"/>
    <mergeCell ref="A21:D21"/>
    <mergeCell ref="A13:E13"/>
    <mergeCell ref="A16:E16"/>
    <mergeCell ref="A24:I24"/>
    <mergeCell ref="A25:C25"/>
    <mergeCell ref="D25:E25"/>
    <mergeCell ref="A28:D28"/>
  </mergeCells>
  <printOptions/>
  <pageMargins left="0.7" right="0.7" top="0.75" bottom="0.75" header="0.3" footer="0.3"/>
  <pageSetup horizontalDpi="600" verticalDpi="600" orientation="landscape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1">
      <selection activeCell="AH2" sqref="K1:AH16384"/>
    </sheetView>
  </sheetViews>
  <sheetFormatPr defaultColWidth="9.140625" defaultRowHeight="12.75"/>
  <cols>
    <col min="1" max="1" width="4.57421875" style="69" customWidth="1"/>
    <col min="2" max="2" width="31.7109375" style="0" customWidth="1"/>
    <col min="3" max="3" width="12.28125" style="10" customWidth="1"/>
    <col min="4" max="4" width="8.140625" style="10" customWidth="1"/>
    <col min="5" max="5" width="13.8515625" style="10" customWidth="1"/>
    <col min="6" max="6" width="11.7109375" style="10" customWidth="1"/>
    <col min="7" max="7" width="11.57421875" style="10" customWidth="1"/>
    <col min="8" max="8" width="10.140625" style="10" customWidth="1"/>
    <col min="9" max="9" width="15.28125" style="15" customWidth="1"/>
    <col min="10" max="10" width="11.57421875" style="15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17.57421875" style="287" customWidth="1"/>
    <col min="36" max="36" width="11.28125" style="0" customWidth="1"/>
    <col min="37" max="37" width="14.57421875" style="0" customWidth="1"/>
  </cols>
  <sheetData>
    <row r="1" spans="1:37" s="66" customFormat="1" ht="64.5" customHeight="1">
      <c r="A1" s="368" t="s">
        <v>731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s="176" customFormat="1" ht="88.5" customHeight="1">
      <c r="A2" s="172" t="s">
        <v>13</v>
      </c>
      <c r="B2" s="173" t="s">
        <v>225</v>
      </c>
      <c r="C2" s="172" t="s">
        <v>192</v>
      </c>
      <c r="D2" s="172" t="s">
        <v>346</v>
      </c>
      <c r="E2" s="172" t="s">
        <v>293</v>
      </c>
      <c r="F2" s="172" t="s">
        <v>294</v>
      </c>
      <c r="G2" s="172" t="s">
        <v>300</v>
      </c>
      <c r="H2" s="172" t="s">
        <v>125</v>
      </c>
      <c r="I2" s="172" t="s">
        <v>345</v>
      </c>
      <c r="J2" s="172" t="s">
        <v>295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715</v>
      </c>
      <c r="AJ2" s="254" t="s">
        <v>716</v>
      </c>
      <c r="AK2" s="244" t="s">
        <v>717</v>
      </c>
    </row>
    <row r="3" spans="1:37" s="1" customFormat="1" ht="15.75" customHeight="1">
      <c r="A3" s="376" t="s">
        <v>405</v>
      </c>
      <c r="B3" s="377"/>
      <c r="C3" s="377"/>
      <c r="D3" s="378"/>
      <c r="E3" s="189"/>
      <c r="F3" s="189"/>
      <c r="G3" s="189"/>
      <c r="H3" s="189"/>
      <c r="I3" s="189"/>
      <c r="J3" s="189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301"/>
      <c r="AJ3" s="230"/>
      <c r="AK3" s="230"/>
    </row>
    <row r="4" spans="1:37" s="1" customFormat="1" ht="30">
      <c r="A4" s="42">
        <v>1</v>
      </c>
      <c r="B4" s="138" t="s">
        <v>466</v>
      </c>
      <c r="C4" s="42" t="s">
        <v>266</v>
      </c>
      <c r="D4" s="42" t="s">
        <v>133</v>
      </c>
      <c r="E4" s="42" t="s">
        <v>71</v>
      </c>
      <c r="F4" s="42" t="s">
        <v>396</v>
      </c>
      <c r="G4" s="42" t="s">
        <v>396</v>
      </c>
      <c r="H4" s="42">
        <v>2016</v>
      </c>
      <c r="I4" s="52" t="s">
        <v>6</v>
      </c>
      <c r="J4" s="52"/>
      <c r="K4" s="185">
        <v>205</v>
      </c>
      <c r="L4" s="185">
        <v>526</v>
      </c>
      <c r="M4" s="185">
        <v>296</v>
      </c>
      <c r="N4" s="185">
        <v>25</v>
      </c>
      <c r="O4" s="185">
        <v>93</v>
      </c>
      <c r="P4" s="185">
        <v>123</v>
      </c>
      <c r="Q4" s="185">
        <v>570</v>
      </c>
      <c r="R4" s="185">
        <v>556</v>
      </c>
      <c r="S4" s="185">
        <v>220</v>
      </c>
      <c r="T4" s="185">
        <v>206</v>
      </c>
      <c r="U4" s="185">
        <v>328</v>
      </c>
      <c r="V4" s="185">
        <v>682</v>
      </c>
      <c r="W4" s="185">
        <v>440</v>
      </c>
      <c r="X4" s="185">
        <v>200</v>
      </c>
      <c r="Y4" s="185">
        <v>848</v>
      </c>
      <c r="Z4" s="185">
        <v>273</v>
      </c>
      <c r="AA4" s="185">
        <v>287</v>
      </c>
      <c r="AB4" s="185">
        <v>214</v>
      </c>
      <c r="AC4" s="185">
        <v>566</v>
      </c>
      <c r="AD4" s="185">
        <v>436</v>
      </c>
      <c r="AE4" s="185">
        <v>40</v>
      </c>
      <c r="AF4" s="185">
        <v>107</v>
      </c>
      <c r="AG4" s="185">
        <v>160</v>
      </c>
      <c r="AH4" s="185">
        <v>1228</v>
      </c>
      <c r="AI4" s="303">
        <f>SUM(K4:AH4)</f>
        <v>8629</v>
      </c>
      <c r="AJ4" s="230"/>
      <c r="AK4" s="230"/>
    </row>
    <row r="5" spans="1:37" s="1" customFormat="1" ht="45">
      <c r="A5" s="42">
        <v>2</v>
      </c>
      <c r="B5" s="138" t="s">
        <v>467</v>
      </c>
      <c r="C5" s="42" t="s">
        <v>267</v>
      </c>
      <c r="D5" s="42" t="s">
        <v>133</v>
      </c>
      <c r="E5" s="42" t="s">
        <v>72</v>
      </c>
      <c r="F5" s="42" t="s">
        <v>396</v>
      </c>
      <c r="G5" s="42" t="s">
        <v>396</v>
      </c>
      <c r="H5" s="42">
        <v>2016</v>
      </c>
      <c r="I5" s="52" t="s">
        <v>537</v>
      </c>
      <c r="J5" s="52"/>
      <c r="K5" s="185">
        <v>10</v>
      </c>
      <c r="L5" s="185">
        <v>25</v>
      </c>
      <c r="M5" s="185">
        <v>13</v>
      </c>
      <c r="N5" s="185">
        <v>2</v>
      </c>
      <c r="O5" s="185">
        <v>6</v>
      </c>
      <c r="P5" s="185">
        <v>5</v>
      </c>
      <c r="Q5" s="185">
        <v>30</v>
      </c>
      <c r="R5" s="185">
        <v>23</v>
      </c>
      <c r="S5" s="185">
        <v>16</v>
      </c>
      <c r="T5" s="185">
        <v>10</v>
      </c>
      <c r="U5" s="185">
        <v>21</v>
      </c>
      <c r="V5" s="185">
        <v>37</v>
      </c>
      <c r="W5" s="185">
        <v>16</v>
      </c>
      <c r="X5" s="185">
        <v>8</v>
      </c>
      <c r="Y5" s="185">
        <v>38</v>
      </c>
      <c r="Z5" s="185">
        <v>20</v>
      </c>
      <c r="AA5" s="185">
        <v>44</v>
      </c>
      <c r="AB5" s="185">
        <v>21</v>
      </c>
      <c r="AC5" s="185">
        <v>75</v>
      </c>
      <c r="AD5" s="185">
        <v>18</v>
      </c>
      <c r="AE5" s="185">
        <v>3</v>
      </c>
      <c r="AF5" s="185">
        <v>1</v>
      </c>
      <c r="AG5" s="185">
        <v>3</v>
      </c>
      <c r="AH5" s="185">
        <v>30</v>
      </c>
      <c r="AI5" s="303">
        <f aca="true" t="shared" si="0" ref="AI5:AI18">SUM(K5:AH5)</f>
        <v>475</v>
      </c>
      <c r="AJ5" s="230"/>
      <c r="AK5" s="230"/>
    </row>
    <row r="6" spans="1:37" s="1" customFormat="1" ht="15.75" customHeight="1">
      <c r="A6" s="376" t="s">
        <v>406</v>
      </c>
      <c r="B6" s="377"/>
      <c r="C6" s="377"/>
      <c r="D6" s="377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303"/>
      <c r="AJ6" s="230"/>
      <c r="AK6" s="230"/>
    </row>
    <row r="7" spans="1:37" s="1" customFormat="1" ht="30">
      <c r="A7" s="42">
        <v>3</v>
      </c>
      <c r="B7" s="41" t="s">
        <v>242</v>
      </c>
      <c r="C7" s="42" t="s">
        <v>266</v>
      </c>
      <c r="D7" s="42" t="s">
        <v>133</v>
      </c>
      <c r="E7" s="42" t="s">
        <v>204</v>
      </c>
      <c r="F7" s="42" t="s">
        <v>396</v>
      </c>
      <c r="G7" s="42" t="s">
        <v>396</v>
      </c>
      <c r="H7" s="42">
        <v>2010</v>
      </c>
      <c r="I7" s="52" t="s">
        <v>6</v>
      </c>
      <c r="J7" s="52"/>
      <c r="K7" s="194">
        <v>190</v>
      </c>
      <c r="L7" s="194">
        <v>485</v>
      </c>
      <c r="M7" s="194">
        <v>261</v>
      </c>
      <c r="N7" s="194">
        <v>25</v>
      </c>
      <c r="O7" s="194">
        <v>93</v>
      </c>
      <c r="P7" s="194">
        <v>128</v>
      </c>
      <c r="Q7" s="194">
        <v>540</v>
      </c>
      <c r="R7" s="194">
        <v>476</v>
      </c>
      <c r="S7" s="194">
        <v>280</v>
      </c>
      <c r="T7" s="194">
        <v>191</v>
      </c>
      <c r="U7" s="194">
        <v>408</v>
      </c>
      <c r="V7" s="194">
        <v>676</v>
      </c>
      <c r="W7" s="194">
        <v>412</v>
      </c>
      <c r="X7" s="194">
        <v>170</v>
      </c>
      <c r="Y7" s="194">
        <v>869</v>
      </c>
      <c r="Z7" s="194">
        <v>254</v>
      </c>
      <c r="AA7" s="194">
        <v>297</v>
      </c>
      <c r="AB7" s="194">
        <v>242</v>
      </c>
      <c r="AC7" s="194">
        <v>474</v>
      </c>
      <c r="AD7" s="194">
        <v>436</v>
      </c>
      <c r="AE7" s="194">
        <v>200</v>
      </c>
      <c r="AF7" s="194">
        <v>60</v>
      </c>
      <c r="AG7" s="194">
        <v>90</v>
      </c>
      <c r="AH7" s="194">
        <v>834</v>
      </c>
      <c r="AI7" s="303">
        <f t="shared" si="0"/>
        <v>8091</v>
      </c>
      <c r="AJ7" s="230"/>
      <c r="AK7" s="230"/>
    </row>
    <row r="8" spans="1:37" s="1" customFormat="1" ht="45">
      <c r="A8" s="45">
        <v>4</v>
      </c>
      <c r="B8" s="44" t="s">
        <v>248</v>
      </c>
      <c r="C8" s="45" t="s">
        <v>267</v>
      </c>
      <c r="D8" s="42" t="s">
        <v>133</v>
      </c>
      <c r="E8" s="45" t="s">
        <v>205</v>
      </c>
      <c r="F8" s="42" t="s">
        <v>396</v>
      </c>
      <c r="G8" s="42" t="s">
        <v>396</v>
      </c>
      <c r="H8" s="45">
        <v>2010</v>
      </c>
      <c r="I8" s="52" t="s">
        <v>7</v>
      </c>
      <c r="J8" s="52"/>
      <c r="K8" s="185">
        <v>7</v>
      </c>
      <c r="L8" s="185">
        <v>34</v>
      </c>
      <c r="M8" s="185">
        <v>12</v>
      </c>
      <c r="N8" s="185">
        <v>2</v>
      </c>
      <c r="O8" s="185">
        <v>7</v>
      </c>
      <c r="P8" s="185">
        <v>6</v>
      </c>
      <c r="Q8" s="185">
        <v>27</v>
      </c>
      <c r="R8" s="185">
        <v>23</v>
      </c>
      <c r="S8" s="185">
        <v>13</v>
      </c>
      <c r="T8" s="185">
        <v>12</v>
      </c>
      <c r="U8" s="185">
        <v>20</v>
      </c>
      <c r="V8" s="185">
        <v>36</v>
      </c>
      <c r="W8" s="185">
        <v>21</v>
      </c>
      <c r="X8" s="185">
        <v>9</v>
      </c>
      <c r="Y8" s="185">
        <v>38</v>
      </c>
      <c r="Z8" s="185">
        <v>15</v>
      </c>
      <c r="AA8" s="185">
        <v>26</v>
      </c>
      <c r="AB8" s="185">
        <v>10</v>
      </c>
      <c r="AC8" s="185">
        <v>30</v>
      </c>
      <c r="AD8" s="185">
        <v>21</v>
      </c>
      <c r="AE8" s="185">
        <v>3</v>
      </c>
      <c r="AF8" s="185">
        <v>1</v>
      </c>
      <c r="AG8" s="185">
        <v>3</v>
      </c>
      <c r="AH8" s="185">
        <v>21</v>
      </c>
      <c r="AI8" s="303">
        <f t="shared" si="0"/>
        <v>397</v>
      </c>
      <c r="AJ8" s="230"/>
      <c r="AK8" s="230"/>
    </row>
    <row r="9" spans="1:37" s="1" customFormat="1" ht="15.75" customHeight="1">
      <c r="A9" s="376" t="s">
        <v>407</v>
      </c>
      <c r="B9" s="377"/>
      <c r="C9" s="377"/>
      <c r="D9" s="377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303"/>
      <c r="AJ9" s="230"/>
      <c r="AK9" s="230"/>
    </row>
    <row r="10" spans="1:37" s="1" customFormat="1" ht="45">
      <c r="A10" s="42">
        <v>5</v>
      </c>
      <c r="B10" s="41" t="s">
        <v>313</v>
      </c>
      <c r="C10" s="42" t="s">
        <v>266</v>
      </c>
      <c r="D10" s="42" t="s">
        <v>133</v>
      </c>
      <c r="E10" s="42" t="s">
        <v>95</v>
      </c>
      <c r="F10" s="42" t="s">
        <v>396</v>
      </c>
      <c r="G10" s="42" t="s">
        <v>396</v>
      </c>
      <c r="H10" s="42">
        <v>2019</v>
      </c>
      <c r="I10" s="52" t="s">
        <v>6</v>
      </c>
      <c r="J10" s="52"/>
      <c r="K10" s="195">
        <v>246</v>
      </c>
      <c r="L10" s="195">
        <v>463</v>
      </c>
      <c r="M10" s="195">
        <v>315</v>
      </c>
      <c r="N10" s="195">
        <v>25</v>
      </c>
      <c r="O10" s="195">
        <v>103</v>
      </c>
      <c r="P10" s="195">
        <v>153</v>
      </c>
      <c r="Q10" s="195">
        <v>675</v>
      </c>
      <c r="R10" s="195">
        <v>481</v>
      </c>
      <c r="S10" s="195">
        <v>280</v>
      </c>
      <c r="T10" s="195">
        <v>236</v>
      </c>
      <c r="U10" s="195">
        <v>378</v>
      </c>
      <c r="V10" s="195">
        <v>599</v>
      </c>
      <c r="W10" s="195">
        <v>466</v>
      </c>
      <c r="X10" s="195">
        <v>250</v>
      </c>
      <c r="Y10" s="195">
        <v>888</v>
      </c>
      <c r="Z10" s="195">
        <v>320</v>
      </c>
      <c r="AA10" s="195">
        <v>345</v>
      </c>
      <c r="AB10" s="195">
        <v>274</v>
      </c>
      <c r="AC10" s="195">
        <v>629</v>
      </c>
      <c r="AD10" s="195">
        <v>452</v>
      </c>
      <c r="AE10" s="195">
        <v>240</v>
      </c>
      <c r="AF10" s="195">
        <v>98</v>
      </c>
      <c r="AG10" s="195">
        <v>160</v>
      </c>
      <c r="AH10" s="195">
        <v>1168</v>
      </c>
      <c r="AI10" s="303">
        <f t="shared" si="0"/>
        <v>9244</v>
      </c>
      <c r="AJ10" s="230"/>
      <c r="AK10" s="230"/>
    </row>
    <row r="11" spans="1:37" s="1" customFormat="1" ht="45">
      <c r="A11" s="42">
        <v>6</v>
      </c>
      <c r="B11" s="41" t="s">
        <v>314</v>
      </c>
      <c r="C11" s="42" t="s">
        <v>267</v>
      </c>
      <c r="D11" s="42" t="s">
        <v>133</v>
      </c>
      <c r="E11" s="42" t="s">
        <v>96</v>
      </c>
      <c r="F11" s="42" t="s">
        <v>396</v>
      </c>
      <c r="G11" s="42" t="s">
        <v>396</v>
      </c>
      <c r="H11" s="42">
        <v>2019</v>
      </c>
      <c r="I11" s="52" t="s">
        <v>537</v>
      </c>
      <c r="J11" s="52"/>
      <c r="K11" s="194">
        <v>13</v>
      </c>
      <c r="L11" s="194">
        <v>29</v>
      </c>
      <c r="M11" s="194">
        <v>19</v>
      </c>
      <c r="N11" s="194">
        <v>2</v>
      </c>
      <c r="O11" s="194">
        <v>7</v>
      </c>
      <c r="P11" s="194">
        <v>10</v>
      </c>
      <c r="Q11" s="194">
        <v>29</v>
      </c>
      <c r="R11" s="194">
        <v>88</v>
      </c>
      <c r="S11" s="194">
        <v>17</v>
      </c>
      <c r="T11" s="194">
        <v>19</v>
      </c>
      <c r="U11" s="194">
        <v>22</v>
      </c>
      <c r="V11" s="194">
        <v>40</v>
      </c>
      <c r="W11" s="194">
        <v>21</v>
      </c>
      <c r="X11" s="194">
        <v>12</v>
      </c>
      <c r="Y11" s="194">
        <v>44</v>
      </c>
      <c r="Z11" s="194">
        <v>25</v>
      </c>
      <c r="AA11" s="194">
        <v>34</v>
      </c>
      <c r="AB11" s="194">
        <v>12</v>
      </c>
      <c r="AC11" s="194">
        <v>37</v>
      </c>
      <c r="AD11" s="194">
        <v>18</v>
      </c>
      <c r="AE11" s="194">
        <v>4</v>
      </c>
      <c r="AF11" s="194">
        <v>1</v>
      </c>
      <c r="AG11" s="194">
        <v>4</v>
      </c>
      <c r="AH11" s="194">
        <v>38</v>
      </c>
      <c r="AI11" s="303">
        <f t="shared" si="0"/>
        <v>545</v>
      </c>
      <c r="AJ11" s="230"/>
      <c r="AK11" s="230"/>
    </row>
    <row r="12" spans="1:37" s="8" customFormat="1" ht="45" customHeight="1">
      <c r="A12" s="62">
        <v>7</v>
      </c>
      <c r="B12" s="57" t="s">
        <v>343</v>
      </c>
      <c r="C12" s="47" t="s">
        <v>221</v>
      </c>
      <c r="D12" s="47" t="s">
        <v>133</v>
      </c>
      <c r="E12" s="47" t="s">
        <v>123</v>
      </c>
      <c r="F12" s="42" t="s">
        <v>396</v>
      </c>
      <c r="G12" s="42" t="s">
        <v>396</v>
      </c>
      <c r="H12" s="47">
        <v>2019</v>
      </c>
      <c r="I12" s="46" t="s">
        <v>303</v>
      </c>
      <c r="J12" s="46"/>
      <c r="K12" s="185">
        <v>332</v>
      </c>
      <c r="L12" s="185">
        <v>974</v>
      </c>
      <c r="M12" s="185">
        <v>436</v>
      </c>
      <c r="N12" s="185">
        <v>75</v>
      </c>
      <c r="O12" s="185">
        <v>161</v>
      </c>
      <c r="P12" s="185">
        <v>272</v>
      </c>
      <c r="Q12" s="185">
        <v>738</v>
      </c>
      <c r="R12" s="185">
        <v>1006</v>
      </c>
      <c r="S12" s="185">
        <v>437</v>
      </c>
      <c r="T12" s="185">
        <v>432</v>
      </c>
      <c r="U12" s="185">
        <v>557</v>
      </c>
      <c r="V12" s="185">
        <v>1360</v>
      </c>
      <c r="W12" s="185">
        <v>633</v>
      </c>
      <c r="X12" s="185">
        <v>380</v>
      </c>
      <c r="Y12" s="185">
        <v>979</v>
      </c>
      <c r="Z12" s="185">
        <v>489</v>
      </c>
      <c r="AA12" s="185">
        <v>275</v>
      </c>
      <c r="AB12" s="185">
        <v>255</v>
      </c>
      <c r="AC12" s="185">
        <v>719</v>
      </c>
      <c r="AD12" s="185">
        <v>577</v>
      </c>
      <c r="AE12" s="185">
        <v>410</v>
      </c>
      <c r="AF12" s="185">
        <v>150</v>
      </c>
      <c r="AG12" s="185">
        <v>200</v>
      </c>
      <c r="AH12" s="185">
        <v>2153</v>
      </c>
      <c r="AI12" s="303">
        <f t="shared" si="0"/>
        <v>14000</v>
      </c>
      <c r="AJ12" s="264"/>
      <c r="AK12" s="49" t="s">
        <v>222</v>
      </c>
    </row>
    <row r="13" spans="1:37" s="1" customFormat="1" ht="15.75" customHeight="1">
      <c r="A13" s="376" t="s">
        <v>411</v>
      </c>
      <c r="B13" s="377"/>
      <c r="C13" s="377"/>
      <c r="D13" s="377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303"/>
      <c r="AJ13" s="230"/>
      <c r="AK13" s="230"/>
    </row>
    <row r="14" spans="1:37" s="8" customFormat="1" ht="78.75">
      <c r="A14" s="47">
        <v>8</v>
      </c>
      <c r="B14" s="57" t="s">
        <v>332</v>
      </c>
      <c r="C14" s="47" t="s">
        <v>266</v>
      </c>
      <c r="D14" s="47" t="s">
        <v>133</v>
      </c>
      <c r="E14" s="47" t="s">
        <v>333</v>
      </c>
      <c r="F14" s="141" t="s">
        <v>396</v>
      </c>
      <c r="G14" s="47" t="s">
        <v>396</v>
      </c>
      <c r="H14" s="47" t="s">
        <v>592</v>
      </c>
      <c r="I14" s="46" t="s">
        <v>509</v>
      </c>
      <c r="J14" s="109" t="s">
        <v>635</v>
      </c>
      <c r="K14" s="185">
        <v>267</v>
      </c>
      <c r="L14" s="185">
        <v>886</v>
      </c>
      <c r="M14" s="185">
        <v>535</v>
      </c>
      <c r="N14" s="185">
        <v>75</v>
      </c>
      <c r="O14" s="185">
        <v>146</v>
      </c>
      <c r="P14" s="185">
        <v>234</v>
      </c>
      <c r="Q14" s="185">
        <v>968</v>
      </c>
      <c r="R14" s="185">
        <v>1083</v>
      </c>
      <c r="S14" s="185">
        <v>504</v>
      </c>
      <c r="T14" s="185">
        <v>524</v>
      </c>
      <c r="U14" s="185">
        <v>554</v>
      </c>
      <c r="V14" s="185">
        <v>1366</v>
      </c>
      <c r="W14" s="185">
        <v>810</v>
      </c>
      <c r="X14" s="185">
        <v>385</v>
      </c>
      <c r="Y14" s="185">
        <v>1091</v>
      </c>
      <c r="Z14" s="185">
        <v>525</v>
      </c>
      <c r="AA14" s="185">
        <v>386</v>
      </c>
      <c r="AB14" s="185">
        <v>516</v>
      </c>
      <c r="AC14" s="185">
        <v>977</v>
      </c>
      <c r="AD14" s="185">
        <v>661</v>
      </c>
      <c r="AE14" s="185">
        <v>355</v>
      </c>
      <c r="AF14" s="185">
        <v>107</v>
      </c>
      <c r="AG14" s="185">
        <v>250</v>
      </c>
      <c r="AH14" s="185">
        <v>2258</v>
      </c>
      <c r="AI14" s="303">
        <f t="shared" si="0"/>
        <v>15463</v>
      </c>
      <c r="AJ14" s="264"/>
      <c r="AK14" s="264"/>
    </row>
    <row r="15" spans="1:37" s="1" customFormat="1" ht="15.75" customHeight="1">
      <c r="A15" s="376" t="s">
        <v>412</v>
      </c>
      <c r="B15" s="377"/>
      <c r="C15" s="377"/>
      <c r="D15" s="377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303"/>
      <c r="AJ15" s="230"/>
      <c r="AK15" s="230"/>
    </row>
    <row r="16" spans="1:37" s="1" customFormat="1" ht="47.25">
      <c r="A16" s="122">
        <v>9</v>
      </c>
      <c r="B16" s="123" t="s">
        <v>191</v>
      </c>
      <c r="C16" s="122" t="s">
        <v>266</v>
      </c>
      <c r="D16" s="122" t="s">
        <v>133</v>
      </c>
      <c r="E16" s="122" t="s">
        <v>617</v>
      </c>
      <c r="F16" s="122" t="s">
        <v>396</v>
      </c>
      <c r="G16" s="122" t="s">
        <v>396</v>
      </c>
      <c r="H16" s="122">
        <v>2020</v>
      </c>
      <c r="I16" s="121" t="s">
        <v>441</v>
      </c>
      <c r="J16" s="150" t="s">
        <v>619</v>
      </c>
      <c r="K16" s="196">
        <v>389</v>
      </c>
      <c r="L16" s="196">
        <v>1036</v>
      </c>
      <c r="M16" s="196">
        <v>553</v>
      </c>
      <c r="N16" s="196">
        <v>75</v>
      </c>
      <c r="O16" s="196">
        <v>176</v>
      </c>
      <c r="P16" s="196">
        <v>264</v>
      </c>
      <c r="Q16" s="196">
        <v>892</v>
      </c>
      <c r="R16" s="196">
        <v>1107</v>
      </c>
      <c r="S16" s="196">
        <v>509</v>
      </c>
      <c r="T16" s="196">
        <v>607</v>
      </c>
      <c r="U16" s="196">
        <v>513</v>
      </c>
      <c r="V16" s="196">
        <v>1551</v>
      </c>
      <c r="W16" s="196">
        <v>797</v>
      </c>
      <c r="X16" s="196">
        <v>405</v>
      </c>
      <c r="Y16" s="196">
        <v>1136</v>
      </c>
      <c r="Z16" s="196">
        <v>539</v>
      </c>
      <c r="AA16" s="196">
        <v>421</v>
      </c>
      <c r="AB16" s="196">
        <v>457</v>
      </c>
      <c r="AC16" s="196">
        <v>854</v>
      </c>
      <c r="AD16" s="196">
        <v>661</v>
      </c>
      <c r="AE16" s="196">
        <v>415</v>
      </c>
      <c r="AF16" s="196">
        <v>202</v>
      </c>
      <c r="AG16" s="196">
        <v>260</v>
      </c>
      <c r="AH16" s="196">
        <v>2483</v>
      </c>
      <c r="AI16" s="322">
        <f t="shared" si="0"/>
        <v>16302</v>
      </c>
      <c r="AJ16" s="326"/>
      <c r="AK16" s="326"/>
    </row>
    <row r="17" spans="1:37" s="4" customFormat="1" ht="15.75" customHeight="1">
      <c r="A17" s="376" t="s">
        <v>612</v>
      </c>
      <c r="B17" s="377"/>
      <c r="C17" s="377"/>
      <c r="D17" s="377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303"/>
      <c r="AJ17" s="248"/>
      <c r="AK17" s="248"/>
    </row>
    <row r="18" spans="1:37" s="20" customFormat="1" ht="63">
      <c r="A18" s="47">
        <v>10</v>
      </c>
      <c r="B18" s="57" t="s">
        <v>653</v>
      </c>
      <c r="C18" s="47" t="s">
        <v>267</v>
      </c>
      <c r="D18" s="47" t="s">
        <v>133</v>
      </c>
      <c r="E18" s="47" t="s">
        <v>661</v>
      </c>
      <c r="F18" s="47" t="s">
        <v>396</v>
      </c>
      <c r="G18" s="47" t="s">
        <v>396</v>
      </c>
      <c r="H18" s="47">
        <v>2020</v>
      </c>
      <c r="I18" s="46" t="s">
        <v>539</v>
      </c>
      <c r="J18" s="109" t="s">
        <v>632</v>
      </c>
      <c r="K18" s="152">
        <v>23</v>
      </c>
      <c r="L18" s="152">
        <v>40</v>
      </c>
      <c r="M18" s="152">
        <v>24</v>
      </c>
      <c r="N18" s="152">
        <v>5</v>
      </c>
      <c r="O18" s="152">
        <v>68</v>
      </c>
      <c r="P18" s="152">
        <v>13</v>
      </c>
      <c r="Q18" s="152">
        <v>57</v>
      </c>
      <c r="R18" s="152">
        <v>128</v>
      </c>
      <c r="S18" s="152">
        <v>37</v>
      </c>
      <c r="T18" s="152">
        <v>28</v>
      </c>
      <c r="U18" s="152">
        <v>30</v>
      </c>
      <c r="V18" s="152">
        <v>46</v>
      </c>
      <c r="W18" s="152">
        <v>27</v>
      </c>
      <c r="X18" s="152">
        <v>13</v>
      </c>
      <c r="Y18" s="152">
        <v>48</v>
      </c>
      <c r="Z18" s="152">
        <v>41</v>
      </c>
      <c r="AA18" s="152">
        <v>37</v>
      </c>
      <c r="AB18" s="152">
        <v>51</v>
      </c>
      <c r="AC18" s="152">
        <v>86</v>
      </c>
      <c r="AD18" s="152">
        <v>5</v>
      </c>
      <c r="AE18" s="152">
        <v>3</v>
      </c>
      <c r="AF18" s="152">
        <v>6</v>
      </c>
      <c r="AG18" s="152">
        <v>6</v>
      </c>
      <c r="AH18" s="152">
        <v>40</v>
      </c>
      <c r="AI18" s="303">
        <f t="shared" si="0"/>
        <v>862</v>
      </c>
      <c r="AJ18" s="129"/>
      <c r="AK18" s="129"/>
    </row>
    <row r="19" spans="1:37" s="8" customFormat="1" ht="24.75" customHeight="1">
      <c r="A19" s="47"/>
      <c r="B19" s="395" t="s">
        <v>728</v>
      </c>
      <c r="C19" s="396"/>
      <c r="D19" s="397"/>
      <c r="E19" s="47"/>
      <c r="F19" s="47"/>
      <c r="G19" s="47"/>
      <c r="H19" s="47"/>
      <c r="I19" s="46"/>
      <c r="J19" s="46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302">
        <f>SUM(AI4:AI18)</f>
        <v>74008</v>
      </c>
      <c r="AJ19" s="264"/>
      <c r="AK19" s="264"/>
    </row>
    <row r="20" spans="1:37" ht="58.5" customHeight="1">
      <c r="A20" s="388" t="s">
        <v>357</v>
      </c>
      <c r="B20" s="388"/>
      <c r="C20" s="388"/>
      <c r="D20" s="388"/>
      <c r="E20" s="388"/>
      <c r="F20" s="388"/>
      <c r="G20" s="388"/>
      <c r="H20" s="388"/>
      <c r="I20" s="388"/>
      <c r="J20" s="212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284"/>
      <c r="AJ20" s="118"/>
      <c r="AK20" s="118"/>
    </row>
    <row r="21" spans="1:37" ht="29.25" customHeight="1">
      <c r="A21" s="404" t="s">
        <v>392</v>
      </c>
      <c r="B21" s="405"/>
      <c r="C21" s="405"/>
      <c r="D21" s="353">
        <f ca="1">TODAY()</f>
        <v>43962</v>
      </c>
      <c r="E21" s="354"/>
      <c r="F21" s="30"/>
      <c r="G21" s="32"/>
      <c r="H21" s="32"/>
      <c r="I21" s="33"/>
      <c r="J21" s="231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284"/>
      <c r="AJ21" s="118"/>
      <c r="AK21" s="118"/>
    </row>
    <row r="22" spans="1:37" ht="25.5" customHeight="1">
      <c r="A22" s="402" t="s">
        <v>513</v>
      </c>
      <c r="B22" s="402"/>
      <c r="C22" s="402" t="s">
        <v>347</v>
      </c>
      <c r="D22" s="402"/>
      <c r="E22" s="402"/>
      <c r="F22" s="402"/>
      <c r="G22" s="402" t="s">
        <v>377</v>
      </c>
      <c r="H22" s="402"/>
      <c r="I22" s="407"/>
      <c r="J22" s="241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251"/>
      <c r="AI22" s="284"/>
      <c r="AJ22" s="118"/>
      <c r="AK22" s="118"/>
    </row>
    <row r="23" spans="1:42" ht="25.5" customHeight="1">
      <c r="A23" s="402" t="s">
        <v>349</v>
      </c>
      <c r="B23" s="402"/>
      <c r="C23" s="402" t="s">
        <v>523</v>
      </c>
      <c r="D23" s="402"/>
      <c r="E23" s="402"/>
      <c r="F23" s="402"/>
      <c r="G23" s="402" t="s">
        <v>567</v>
      </c>
      <c r="H23" s="402"/>
      <c r="I23" s="403"/>
      <c r="J23" s="241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313"/>
      <c r="AI23" s="284"/>
      <c r="AJ23" s="118"/>
      <c r="AK23" s="118"/>
      <c r="AP23" s="29" t="s">
        <v>128</v>
      </c>
    </row>
    <row r="24" spans="1:37" ht="12.75" customHeight="1">
      <c r="A24" s="408" t="s">
        <v>427</v>
      </c>
      <c r="B24" s="409"/>
      <c r="C24" s="409"/>
      <c r="D24" s="409"/>
      <c r="E24" s="409"/>
      <c r="F24" s="409"/>
      <c r="G24" s="409"/>
      <c r="H24" s="409"/>
      <c r="I24" s="409"/>
      <c r="J24" s="205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24"/>
      <c r="AI24" s="284"/>
      <c r="AJ24" s="118"/>
      <c r="AK24" s="118"/>
    </row>
    <row r="25" spans="1:37" ht="30" customHeight="1">
      <c r="A25" s="394" t="s">
        <v>385</v>
      </c>
      <c r="B25" s="394"/>
      <c r="C25" s="394"/>
      <c r="D25" s="394"/>
      <c r="E25" s="394"/>
      <c r="F25" s="394"/>
      <c r="G25" s="394"/>
      <c r="H25" s="394"/>
      <c r="I25" s="406"/>
      <c r="J25" s="232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251"/>
      <c r="AI25" s="284"/>
      <c r="AJ25" s="118"/>
      <c r="AK25" s="118"/>
    </row>
    <row r="26" spans="1:37" ht="18" customHeight="1">
      <c r="A26" s="357" t="s">
        <v>724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</row>
    <row r="27" spans="1:37" ht="12.75">
      <c r="A27" s="357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</row>
    <row r="28" spans="1:37" ht="12.75">
      <c r="A28" s="357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</row>
    <row r="29" spans="11:34" ht="18"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</row>
    <row r="30" spans="11:34" ht="18"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</row>
    <row r="31" spans="11:34" ht="18"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</row>
    <row r="32" spans="11:34" ht="18"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</row>
    <row r="33" spans="11:34" ht="18"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</row>
    <row r="34" spans="11:34" ht="18"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</row>
    <row r="35" spans="11:34" ht="18"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</row>
    <row r="38" spans="11:34" ht="18"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</sheetData>
  <sheetProtection/>
  <mergeCells count="20">
    <mergeCell ref="A26:AK28"/>
    <mergeCell ref="B19:D19"/>
    <mergeCell ref="A17:D17"/>
    <mergeCell ref="A25:I25"/>
    <mergeCell ref="A22:B22"/>
    <mergeCell ref="C22:F22"/>
    <mergeCell ref="G22:I22"/>
    <mergeCell ref="A23:B23"/>
    <mergeCell ref="A24:I24"/>
    <mergeCell ref="C23:F23"/>
    <mergeCell ref="A3:D3"/>
    <mergeCell ref="A1:AK1"/>
    <mergeCell ref="D21:E21"/>
    <mergeCell ref="G23:I23"/>
    <mergeCell ref="A21:C21"/>
    <mergeCell ref="A20:I20"/>
    <mergeCell ref="A6:D6"/>
    <mergeCell ref="A9:D9"/>
    <mergeCell ref="A13:D13"/>
    <mergeCell ref="A15:D15"/>
  </mergeCells>
  <printOptions/>
  <pageMargins left="0.42" right="0.39" top="0.4330708661417323" bottom="0.3937007874015748" header="0.2755905511811024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selection activeCell="AH2" sqref="K1:AH16384"/>
    </sheetView>
  </sheetViews>
  <sheetFormatPr defaultColWidth="9.140625" defaultRowHeight="12.75"/>
  <cols>
    <col min="1" max="1" width="4.140625" style="69" customWidth="1"/>
    <col min="2" max="2" width="29.57421875" style="0" customWidth="1"/>
    <col min="3" max="3" width="11.8515625" style="10" customWidth="1"/>
    <col min="4" max="4" width="7.421875" style="10" customWidth="1"/>
    <col min="5" max="5" width="11.00390625" style="10" customWidth="1"/>
    <col min="6" max="6" width="11.8515625" style="10" customWidth="1"/>
    <col min="7" max="7" width="16.8515625" style="10" customWidth="1"/>
    <col min="8" max="8" width="10.421875" style="10" customWidth="1"/>
    <col min="9" max="9" width="16.28125" style="15" customWidth="1"/>
    <col min="10" max="10" width="13.00390625" style="15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17.421875" style="239" customWidth="1"/>
    <col min="36" max="36" width="13.28125" style="0" customWidth="1"/>
    <col min="37" max="37" width="14.28125" style="0" customWidth="1"/>
  </cols>
  <sheetData>
    <row r="1" spans="1:37" s="66" customFormat="1" ht="54" customHeight="1">
      <c r="A1" s="368" t="s">
        <v>732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s="176" customFormat="1" ht="78.75" customHeight="1">
      <c r="A2" s="172" t="s">
        <v>13</v>
      </c>
      <c r="B2" s="173" t="s">
        <v>225</v>
      </c>
      <c r="C2" s="172" t="s">
        <v>192</v>
      </c>
      <c r="D2" s="172" t="s">
        <v>346</v>
      </c>
      <c r="E2" s="172" t="s">
        <v>293</v>
      </c>
      <c r="F2" s="172" t="s">
        <v>294</v>
      </c>
      <c r="G2" s="172" t="s">
        <v>300</v>
      </c>
      <c r="H2" s="172" t="s">
        <v>125</v>
      </c>
      <c r="I2" s="172" t="s">
        <v>345</v>
      </c>
      <c r="J2" s="172" t="s">
        <v>295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721</v>
      </c>
      <c r="AJ2" s="254" t="s">
        <v>716</v>
      </c>
      <c r="AK2" s="244" t="s">
        <v>717</v>
      </c>
    </row>
    <row r="3" spans="1:37" s="1" customFormat="1" ht="15.75" customHeight="1">
      <c r="A3" s="376" t="s">
        <v>405</v>
      </c>
      <c r="B3" s="377"/>
      <c r="C3" s="377"/>
      <c r="D3" s="378"/>
      <c r="E3" s="189"/>
      <c r="F3" s="189"/>
      <c r="G3" s="189"/>
      <c r="H3" s="189"/>
      <c r="I3" s="189"/>
      <c r="J3" s="189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215"/>
      <c r="AJ3" s="230"/>
      <c r="AK3" s="230"/>
    </row>
    <row r="4" spans="1:37" s="1" customFormat="1" ht="30">
      <c r="A4" s="42">
        <v>1</v>
      </c>
      <c r="B4" s="138" t="s">
        <v>470</v>
      </c>
      <c r="C4" s="42" t="s">
        <v>266</v>
      </c>
      <c r="D4" s="42" t="s">
        <v>134</v>
      </c>
      <c r="E4" s="42" t="s">
        <v>73</v>
      </c>
      <c r="F4" s="42" t="s">
        <v>396</v>
      </c>
      <c r="G4" s="42" t="s">
        <v>396</v>
      </c>
      <c r="H4" s="42">
        <v>2016</v>
      </c>
      <c r="I4" s="52" t="s">
        <v>6</v>
      </c>
      <c r="J4" s="52"/>
      <c r="K4" s="185">
        <v>229</v>
      </c>
      <c r="L4" s="185">
        <v>496</v>
      </c>
      <c r="M4" s="185">
        <v>295</v>
      </c>
      <c r="N4" s="185">
        <v>25</v>
      </c>
      <c r="O4" s="185">
        <v>85</v>
      </c>
      <c r="P4" s="185">
        <v>135</v>
      </c>
      <c r="Q4" s="185">
        <v>629</v>
      </c>
      <c r="R4" s="185">
        <v>531</v>
      </c>
      <c r="S4" s="185">
        <v>241</v>
      </c>
      <c r="T4" s="185">
        <v>179</v>
      </c>
      <c r="U4" s="185">
        <v>389</v>
      </c>
      <c r="V4" s="185">
        <v>780</v>
      </c>
      <c r="W4" s="185">
        <v>284</v>
      </c>
      <c r="X4" s="185">
        <v>162</v>
      </c>
      <c r="Y4" s="185">
        <v>828</v>
      </c>
      <c r="Z4" s="185">
        <v>198</v>
      </c>
      <c r="AA4" s="185">
        <v>260</v>
      </c>
      <c r="AB4" s="185">
        <v>193</v>
      </c>
      <c r="AC4" s="185">
        <v>510</v>
      </c>
      <c r="AD4" s="185">
        <v>369</v>
      </c>
      <c r="AE4" s="185">
        <v>145</v>
      </c>
      <c r="AF4" s="185">
        <v>105</v>
      </c>
      <c r="AG4" s="185">
        <v>110</v>
      </c>
      <c r="AH4" s="185">
        <v>1122</v>
      </c>
      <c r="AI4" s="262">
        <f>SUM(K4:AH4)</f>
        <v>8300</v>
      </c>
      <c r="AJ4" s="230"/>
      <c r="AK4" s="230"/>
    </row>
    <row r="5" spans="1:37" s="1" customFormat="1" ht="45">
      <c r="A5" s="42">
        <v>2</v>
      </c>
      <c r="B5" s="138" t="s">
        <v>469</v>
      </c>
      <c r="C5" s="42" t="s">
        <v>267</v>
      </c>
      <c r="D5" s="42" t="s">
        <v>134</v>
      </c>
      <c r="E5" s="42" t="s">
        <v>74</v>
      </c>
      <c r="F5" s="42" t="s">
        <v>396</v>
      </c>
      <c r="G5" s="42" t="s">
        <v>396</v>
      </c>
      <c r="H5" s="42">
        <v>2016</v>
      </c>
      <c r="I5" s="52" t="s">
        <v>537</v>
      </c>
      <c r="J5" s="52"/>
      <c r="K5" s="185">
        <v>7</v>
      </c>
      <c r="L5" s="185">
        <v>26</v>
      </c>
      <c r="M5" s="185">
        <v>11</v>
      </c>
      <c r="N5" s="185">
        <v>25</v>
      </c>
      <c r="O5" s="185">
        <v>6</v>
      </c>
      <c r="P5" s="185">
        <v>5</v>
      </c>
      <c r="Q5" s="185">
        <v>31</v>
      </c>
      <c r="R5" s="185">
        <v>23</v>
      </c>
      <c r="S5" s="185">
        <v>15</v>
      </c>
      <c r="T5" s="185">
        <v>10</v>
      </c>
      <c r="U5" s="185">
        <v>20</v>
      </c>
      <c r="V5" s="185">
        <v>33</v>
      </c>
      <c r="W5" s="185">
        <v>13</v>
      </c>
      <c r="X5" s="185">
        <v>10</v>
      </c>
      <c r="Y5" s="185">
        <v>40</v>
      </c>
      <c r="Z5" s="185">
        <v>16</v>
      </c>
      <c r="AA5" s="185">
        <v>24</v>
      </c>
      <c r="AB5" s="185">
        <v>69</v>
      </c>
      <c r="AC5" s="185">
        <v>34</v>
      </c>
      <c r="AD5" s="185">
        <v>18</v>
      </c>
      <c r="AE5" s="185">
        <v>2</v>
      </c>
      <c r="AF5" s="185">
        <v>2</v>
      </c>
      <c r="AG5" s="185">
        <v>3</v>
      </c>
      <c r="AH5" s="185">
        <v>26</v>
      </c>
      <c r="AI5" s="262">
        <f aca="true" t="shared" si="0" ref="AI5:AI19">SUM(K5:AH5)</f>
        <v>469</v>
      </c>
      <c r="AJ5" s="230"/>
      <c r="AK5" s="230"/>
    </row>
    <row r="6" spans="1:37" s="1" customFormat="1" ht="45">
      <c r="A6" s="42">
        <v>3</v>
      </c>
      <c r="B6" s="138" t="s">
        <v>541</v>
      </c>
      <c r="C6" s="42" t="s">
        <v>270</v>
      </c>
      <c r="D6" s="42" t="s">
        <v>134</v>
      </c>
      <c r="E6" s="42" t="s">
        <v>87</v>
      </c>
      <c r="F6" s="42" t="s">
        <v>396</v>
      </c>
      <c r="G6" s="42" t="s">
        <v>396</v>
      </c>
      <c r="H6" s="42">
        <v>2018</v>
      </c>
      <c r="I6" s="52" t="s">
        <v>11</v>
      </c>
      <c r="J6" s="52"/>
      <c r="K6" s="91">
        <v>13</v>
      </c>
      <c r="L6" s="91">
        <v>206</v>
      </c>
      <c r="M6" s="91">
        <v>89</v>
      </c>
      <c r="N6" s="91">
        <v>25</v>
      </c>
      <c r="O6" s="91">
        <v>28</v>
      </c>
      <c r="P6" s="91">
        <v>30</v>
      </c>
      <c r="Q6" s="91">
        <v>173</v>
      </c>
      <c r="R6" s="91">
        <v>158</v>
      </c>
      <c r="S6" s="91">
        <v>67</v>
      </c>
      <c r="T6" s="91">
        <v>39</v>
      </c>
      <c r="U6" s="91">
        <v>185</v>
      </c>
      <c r="V6" s="91">
        <v>326</v>
      </c>
      <c r="W6" s="91">
        <v>97</v>
      </c>
      <c r="X6" s="91">
        <v>85</v>
      </c>
      <c r="Y6" s="91">
        <v>194</v>
      </c>
      <c r="Z6" s="91">
        <v>76</v>
      </c>
      <c r="AA6" s="91">
        <v>130</v>
      </c>
      <c r="AB6" s="91">
        <v>78</v>
      </c>
      <c r="AC6" s="91">
        <v>212</v>
      </c>
      <c r="AD6" s="91">
        <v>178</v>
      </c>
      <c r="AE6" s="91">
        <v>55</v>
      </c>
      <c r="AF6" s="91">
        <v>0</v>
      </c>
      <c r="AG6" s="91">
        <v>0</v>
      </c>
      <c r="AH6" s="91">
        <v>180</v>
      </c>
      <c r="AI6" s="262">
        <f t="shared" si="0"/>
        <v>2624</v>
      </c>
      <c r="AJ6" s="230"/>
      <c r="AK6" s="230"/>
    </row>
    <row r="7" spans="1:37" s="1" customFormat="1" ht="15.75" customHeight="1">
      <c r="A7" s="376" t="s">
        <v>406</v>
      </c>
      <c r="B7" s="377"/>
      <c r="C7" s="377"/>
      <c r="D7" s="37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262"/>
      <c r="AJ7" s="230"/>
      <c r="AK7" s="230"/>
    </row>
    <row r="8" spans="1:37" s="1" customFormat="1" ht="30">
      <c r="A8" s="42">
        <v>4</v>
      </c>
      <c r="B8" s="41" t="s">
        <v>243</v>
      </c>
      <c r="C8" s="42" t="s">
        <v>266</v>
      </c>
      <c r="D8" s="42" t="s">
        <v>134</v>
      </c>
      <c r="E8" s="42" t="s">
        <v>206</v>
      </c>
      <c r="F8" s="42" t="s">
        <v>396</v>
      </c>
      <c r="G8" s="42" t="s">
        <v>396</v>
      </c>
      <c r="H8" s="42">
        <v>2010</v>
      </c>
      <c r="I8" s="52" t="s">
        <v>6</v>
      </c>
      <c r="J8" s="52"/>
      <c r="K8" s="185">
        <v>291</v>
      </c>
      <c r="L8" s="185">
        <v>399</v>
      </c>
      <c r="M8" s="185">
        <v>230</v>
      </c>
      <c r="N8" s="185">
        <v>25</v>
      </c>
      <c r="O8" s="185">
        <v>95</v>
      </c>
      <c r="P8" s="185">
        <v>120</v>
      </c>
      <c r="Q8" s="185">
        <v>589</v>
      </c>
      <c r="R8" s="185">
        <v>441</v>
      </c>
      <c r="S8" s="185">
        <v>213</v>
      </c>
      <c r="T8" s="185">
        <v>165</v>
      </c>
      <c r="U8" s="185">
        <v>284</v>
      </c>
      <c r="V8" s="185">
        <v>600</v>
      </c>
      <c r="W8" s="185">
        <v>291</v>
      </c>
      <c r="X8" s="185">
        <v>175</v>
      </c>
      <c r="Y8" s="185">
        <v>714</v>
      </c>
      <c r="Z8" s="185">
        <v>234</v>
      </c>
      <c r="AA8" s="185">
        <v>295</v>
      </c>
      <c r="AB8" s="185">
        <v>235</v>
      </c>
      <c r="AC8" s="185">
        <v>443</v>
      </c>
      <c r="AD8" s="185">
        <v>0</v>
      </c>
      <c r="AE8" s="185">
        <v>295</v>
      </c>
      <c r="AF8" s="185">
        <v>100</v>
      </c>
      <c r="AG8" s="185">
        <v>90</v>
      </c>
      <c r="AH8" s="185">
        <v>880</v>
      </c>
      <c r="AI8" s="262">
        <f t="shared" si="0"/>
        <v>7204</v>
      </c>
      <c r="AJ8" s="230"/>
      <c r="AK8" s="230"/>
    </row>
    <row r="9" spans="1:37" s="1" customFormat="1" ht="45">
      <c r="A9" s="45">
        <v>5</v>
      </c>
      <c r="B9" s="44" t="s">
        <v>249</v>
      </c>
      <c r="C9" s="45" t="s">
        <v>267</v>
      </c>
      <c r="D9" s="42" t="s">
        <v>134</v>
      </c>
      <c r="E9" s="45" t="s">
        <v>207</v>
      </c>
      <c r="F9" s="45" t="s">
        <v>396</v>
      </c>
      <c r="G9" s="45" t="s">
        <v>396</v>
      </c>
      <c r="H9" s="45">
        <v>2010</v>
      </c>
      <c r="I9" s="52" t="s">
        <v>537</v>
      </c>
      <c r="J9" s="52"/>
      <c r="K9" s="91">
        <v>9</v>
      </c>
      <c r="L9" s="91">
        <v>23</v>
      </c>
      <c r="M9" s="91">
        <v>10</v>
      </c>
      <c r="N9" s="91">
        <v>3</v>
      </c>
      <c r="O9" s="91">
        <v>6</v>
      </c>
      <c r="P9" s="91">
        <v>5</v>
      </c>
      <c r="Q9" s="91">
        <v>29</v>
      </c>
      <c r="R9" s="91">
        <v>23</v>
      </c>
      <c r="S9" s="91">
        <v>12</v>
      </c>
      <c r="T9" s="91">
        <v>10</v>
      </c>
      <c r="U9" s="91">
        <v>20</v>
      </c>
      <c r="V9" s="91">
        <v>31</v>
      </c>
      <c r="W9" s="91">
        <v>19</v>
      </c>
      <c r="X9" s="91">
        <v>8</v>
      </c>
      <c r="Y9" s="91">
        <v>40</v>
      </c>
      <c r="Z9" s="91">
        <v>15</v>
      </c>
      <c r="AA9" s="91">
        <v>24</v>
      </c>
      <c r="AB9" s="91">
        <v>11</v>
      </c>
      <c r="AC9" s="91">
        <v>32</v>
      </c>
      <c r="AD9" s="91">
        <v>7</v>
      </c>
      <c r="AE9" s="91">
        <v>4</v>
      </c>
      <c r="AF9" s="91">
        <v>2</v>
      </c>
      <c r="AG9" s="91">
        <v>3</v>
      </c>
      <c r="AH9" s="91">
        <v>24</v>
      </c>
      <c r="AI9" s="262">
        <f t="shared" si="0"/>
        <v>370</v>
      </c>
      <c r="AJ9" s="230"/>
      <c r="AK9" s="230"/>
    </row>
    <row r="10" spans="1:37" s="1" customFormat="1" ht="15.75" customHeight="1">
      <c r="A10" s="376" t="s">
        <v>407</v>
      </c>
      <c r="B10" s="377"/>
      <c r="C10" s="377"/>
      <c r="D10" s="377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262"/>
      <c r="AJ10" s="230"/>
      <c r="AK10" s="230"/>
    </row>
    <row r="11" spans="1:37" s="1" customFormat="1" ht="45">
      <c r="A11" s="42">
        <v>6</v>
      </c>
      <c r="B11" s="41" t="s">
        <v>290</v>
      </c>
      <c r="C11" s="42" t="s">
        <v>266</v>
      </c>
      <c r="D11" s="42" t="s">
        <v>134</v>
      </c>
      <c r="E11" s="42" t="s">
        <v>81</v>
      </c>
      <c r="F11" s="42" t="s">
        <v>396</v>
      </c>
      <c r="G11" s="42" t="s">
        <v>396</v>
      </c>
      <c r="H11" s="42">
        <v>2019</v>
      </c>
      <c r="I11" s="52" t="s">
        <v>6</v>
      </c>
      <c r="J11" s="52"/>
      <c r="K11" s="194">
        <v>295</v>
      </c>
      <c r="L11" s="194">
        <v>450</v>
      </c>
      <c r="M11" s="194">
        <v>275</v>
      </c>
      <c r="N11" s="194">
        <v>25</v>
      </c>
      <c r="O11" s="194">
        <v>105</v>
      </c>
      <c r="P11" s="194">
        <v>185</v>
      </c>
      <c r="Q11" s="194">
        <v>694</v>
      </c>
      <c r="R11" s="194">
        <v>466</v>
      </c>
      <c r="S11" s="194">
        <v>274</v>
      </c>
      <c r="T11" s="194">
        <v>223</v>
      </c>
      <c r="U11" s="194">
        <v>330</v>
      </c>
      <c r="V11" s="194">
        <v>680</v>
      </c>
      <c r="W11" s="194">
        <v>368</v>
      </c>
      <c r="X11" s="194">
        <v>250</v>
      </c>
      <c r="Y11" s="194">
        <v>757</v>
      </c>
      <c r="Z11" s="194">
        <v>264</v>
      </c>
      <c r="AA11" s="194">
        <v>260</v>
      </c>
      <c r="AB11" s="194">
        <v>240</v>
      </c>
      <c r="AC11" s="194">
        <v>554</v>
      </c>
      <c r="AD11" s="194">
        <v>127</v>
      </c>
      <c r="AE11" s="194">
        <v>295</v>
      </c>
      <c r="AF11" s="194">
        <v>164</v>
      </c>
      <c r="AG11" s="194">
        <v>135</v>
      </c>
      <c r="AH11" s="194">
        <v>1160</v>
      </c>
      <c r="AI11" s="262">
        <f t="shared" si="0"/>
        <v>8576</v>
      </c>
      <c r="AJ11" s="230"/>
      <c r="AK11" s="230"/>
    </row>
    <row r="12" spans="1:37" s="1" customFormat="1" ht="45">
      <c r="A12" s="42">
        <v>7</v>
      </c>
      <c r="B12" s="41" t="s">
        <v>93</v>
      </c>
      <c r="C12" s="42" t="s">
        <v>267</v>
      </c>
      <c r="D12" s="42" t="s">
        <v>134</v>
      </c>
      <c r="E12" s="42" t="s">
        <v>82</v>
      </c>
      <c r="F12" s="42" t="s">
        <v>396</v>
      </c>
      <c r="G12" s="42" t="s">
        <v>396</v>
      </c>
      <c r="H12" s="42">
        <v>2019</v>
      </c>
      <c r="I12" s="52" t="s">
        <v>537</v>
      </c>
      <c r="J12" s="52"/>
      <c r="K12" s="185">
        <v>15</v>
      </c>
      <c r="L12" s="185">
        <v>29</v>
      </c>
      <c r="M12" s="185">
        <v>18</v>
      </c>
      <c r="N12" s="185">
        <v>2</v>
      </c>
      <c r="O12" s="185">
        <v>7</v>
      </c>
      <c r="P12" s="185">
        <v>9</v>
      </c>
      <c r="Q12" s="185">
        <v>30</v>
      </c>
      <c r="R12" s="185">
        <v>30</v>
      </c>
      <c r="S12" s="185">
        <v>15</v>
      </c>
      <c r="T12" s="185">
        <v>19</v>
      </c>
      <c r="U12" s="185">
        <v>21</v>
      </c>
      <c r="V12" s="185">
        <v>34</v>
      </c>
      <c r="W12" s="185">
        <v>18</v>
      </c>
      <c r="X12" s="185">
        <v>12</v>
      </c>
      <c r="Y12" s="185">
        <v>40</v>
      </c>
      <c r="Z12" s="185">
        <v>22</v>
      </c>
      <c r="AA12" s="185">
        <v>24</v>
      </c>
      <c r="AB12" s="185">
        <v>13</v>
      </c>
      <c r="AC12" s="185">
        <v>33</v>
      </c>
      <c r="AD12" s="185">
        <v>60</v>
      </c>
      <c r="AE12" s="185">
        <v>3</v>
      </c>
      <c r="AF12" s="185">
        <v>1</v>
      </c>
      <c r="AG12" s="185">
        <v>4</v>
      </c>
      <c r="AH12" s="185">
        <v>35</v>
      </c>
      <c r="AI12" s="262">
        <f t="shared" si="0"/>
        <v>494</v>
      </c>
      <c r="AJ12" s="230"/>
      <c r="AK12" s="230"/>
    </row>
    <row r="13" spans="1:37" s="8" customFormat="1" ht="51" customHeight="1">
      <c r="A13" s="47">
        <v>8</v>
      </c>
      <c r="B13" s="57" t="s">
        <v>344</v>
      </c>
      <c r="C13" s="47" t="s">
        <v>221</v>
      </c>
      <c r="D13" s="47" t="s">
        <v>134</v>
      </c>
      <c r="E13" s="47" t="s">
        <v>123</v>
      </c>
      <c r="F13" s="47" t="s">
        <v>396</v>
      </c>
      <c r="G13" s="47" t="s">
        <v>396</v>
      </c>
      <c r="H13" s="47">
        <v>2019</v>
      </c>
      <c r="I13" s="46" t="s">
        <v>303</v>
      </c>
      <c r="J13" s="46"/>
      <c r="K13" s="116">
        <v>366</v>
      </c>
      <c r="L13" s="116">
        <v>945</v>
      </c>
      <c r="M13" s="116">
        <v>556</v>
      </c>
      <c r="N13" s="116">
        <v>70</v>
      </c>
      <c r="O13" s="116">
        <v>166</v>
      </c>
      <c r="P13" s="116">
        <v>262</v>
      </c>
      <c r="Q13" s="116">
        <v>744</v>
      </c>
      <c r="R13" s="116">
        <v>978</v>
      </c>
      <c r="S13" s="116">
        <v>440</v>
      </c>
      <c r="T13" s="116">
        <v>453</v>
      </c>
      <c r="U13" s="116">
        <v>533</v>
      </c>
      <c r="V13" s="116">
        <v>1422</v>
      </c>
      <c r="W13" s="116">
        <v>604</v>
      </c>
      <c r="X13" s="116">
        <v>315</v>
      </c>
      <c r="Y13" s="116">
        <v>948</v>
      </c>
      <c r="Z13" s="116">
        <v>425</v>
      </c>
      <c r="AA13" s="116">
        <v>205</v>
      </c>
      <c r="AB13" s="116">
        <v>461</v>
      </c>
      <c r="AC13" s="116">
        <v>763</v>
      </c>
      <c r="AD13" s="116">
        <v>448</v>
      </c>
      <c r="AE13" s="116">
        <v>450</v>
      </c>
      <c r="AF13" s="116">
        <v>205</v>
      </c>
      <c r="AG13" s="116">
        <v>230</v>
      </c>
      <c r="AH13" s="116">
        <v>1951</v>
      </c>
      <c r="AI13" s="262">
        <f t="shared" si="0"/>
        <v>13940</v>
      </c>
      <c r="AJ13" s="264"/>
      <c r="AK13" s="264"/>
    </row>
    <row r="14" spans="1:37" s="1" customFormat="1" ht="15" customHeight="1">
      <c r="A14" s="376" t="s">
        <v>411</v>
      </c>
      <c r="B14" s="377"/>
      <c r="C14" s="377"/>
      <c r="D14" s="377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262"/>
      <c r="AJ14" s="230"/>
      <c r="AK14" s="230"/>
    </row>
    <row r="15" spans="1:37" s="8" customFormat="1" ht="63">
      <c r="A15" s="47">
        <v>9</v>
      </c>
      <c r="B15" s="57" t="s">
        <v>334</v>
      </c>
      <c r="C15" s="47" t="s">
        <v>266</v>
      </c>
      <c r="D15" s="47" t="s">
        <v>134</v>
      </c>
      <c r="E15" s="47" t="s">
        <v>335</v>
      </c>
      <c r="F15" s="141" t="s">
        <v>396</v>
      </c>
      <c r="G15" s="47" t="s">
        <v>396</v>
      </c>
      <c r="H15" s="47" t="s">
        <v>592</v>
      </c>
      <c r="I15" s="46" t="s">
        <v>509</v>
      </c>
      <c r="J15" s="109" t="s">
        <v>635</v>
      </c>
      <c r="K15" s="152">
        <v>276</v>
      </c>
      <c r="L15" s="152">
        <v>871</v>
      </c>
      <c r="M15" s="152">
        <v>546</v>
      </c>
      <c r="N15" s="152">
        <v>75</v>
      </c>
      <c r="O15" s="152">
        <v>146</v>
      </c>
      <c r="P15" s="152">
        <v>275</v>
      </c>
      <c r="Q15" s="152">
        <v>977</v>
      </c>
      <c r="R15" s="152">
        <v>1048</v>
      </c>
      <c r="S15" s="152">
        <v>475</v>
      </c>
      <c r="T15" s="152">
        <v>543</v>
      </c>
      <c r="U15" s="152">
        <v>512</v>
      </c>
      <c r="V15" s="152">
        <v>1423</v>
      </c>
      <c r="W15" s="152">
        <v>687</v>
      </c>
      <c r="X15" s="152">
        <v>343</v>
      </c>
      <c r="Y15" s="152">
        <v>1023</v>
      </c>
      <c r="Z15" s="152">
        <v>472</v>
      </c>
      <c r="AA15" s="152">
        <v>280</v>
      </c>
      <c r="AB15" s="152">
        <v>552</v>
      </c>
      <c r="AC15" s="152">
        <v>923</v>
      </c>
      <c r="AD15" s="152">
        <v>448</v>
      </c>
      <c r="AE15" s="152">
        <v>380</v>
      </c>
      <c r="AF15" s="152">
        <v>140</v>
      </c>
      <c r="AG15" s="152">
        <v>250</v>
      </c>
      <c r="AH15" s="152">
        <v>2116</v>
      </c>
      <c r="AI15" s="262">
        <f t="shared" si="0"/>
        <v>14781</v>
      </c>
      <c r="AJ15" s="264"/>
      <c r="AK15" s="264"/>
    </row>
    <row r="16" spans="1:37" s="1" customFormat="1" ht="15.75" customHeight="1">
      <c r="A16" s="376" t="s">
        <v>412</v>
      </c>
      <c r="B16" s="377"/>
      <c r="C16" s="377"/>
      <c r="D16" s="377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262"/>
      <c r="AJ16" s="230"/>
      <c r="AK16" s="230"/>
    </row>
    <row r="17" spans="1:37" s="1" customFormat="1" ht="30">
      <c r="A17" s="42">
        <v>10</v>
      </c>
      <c r="B17" s="41" t="s">
        <v>179</v>
      </c>
      <c r="C17" s="42" t="s">
        <v>266</v>
      </c>
      <c r="D17" s="42" t="s">
        <v>134</v>
      </c>
      <c r="E17" s="42" t="s">
        <v>181</v>
      </c>
      <c r="F17" s="42" t="s">
        <v>396</v>
      </c>
      <c r="G17" s="42" t="s">
        <v>396</v>
      </c>
      <c r="H17" s="42">
        <v>2016</v>
      </c>
      <c r="I17" s="52" t="s">
        <v>6</v>
      </c>
      <c r="J17" s="52"/>
      <c r="K17" s="91">
        <v>207</v>
      </c>
      <c r="L17" s="91">
        <v>390</v>
      </c>
      <c r="M17" s="91">
        <v>230</v>
      </c>
      <c r="N17" s="91">
        <v>25</v>
      </c>
      <c r="O17" s="91">
        <v>86</v>
      </c>
      <c r="P17" s="91">
        <v>145</v>
      </c>
      <c r="Q17" s="91">
        <v>557</v>
      </c>
      <c r="R17" s="91">
        <v>546</v>
      </c>
      <c r="S17" s="91">
        <v>269</v>
      </c>
      <c r="T17" s="91">
        <v>113</v>
      </c>
      <c r="U17" s="91">
        <v>390</v>
      </c>
      <c r="V17" s="91">
        <v>806</v>
      </c>
      <c r="W17" s="91">
        <v>343</v>
      </c>
      <c r="X17" s="91">
        <v>195</v>
      </c>
      <c r="Y17" s="91">
        <v>700</v>
      </c>
      <c r="Z17" s="91">
        <v>263</v>
      </c>
      <c r="AA17" s="91">
        <v>200</v>
      </c>
      <c r="AB17" s="91">
        <v>242</v>
      </c>
      <c r="AC17" s="91">
        <v>446</v>
      </c>
      <c r="AD17" s="91">
        <v>0</v>
      </c>
      <c r="AE17" s="91">
        <v>145</v>
      </c>
      <c r="AF17" s="91">
        <v>90</v>
      </c>
      <c r="AG17" s="91">
        <v>140</v>
      </c>
      <c r="AH17" s="91">
        <v>956</v>
      </c>
      <c r="AI17" s="262">
        <f t="shared" si="0"/>
        <v>7484</v>
      </c>
      <c r="AJ17" s="230"/>
      <c r="AK17" s="230"/>
    </row>
    <row r="18" spans="1:37" s="4" customFormat="1" ht="15.75" customHeight="1">
      <c r="A18" s="376" t="s">
        <v>612</v>
      </c>
      <c r="B18" s="377"/>
      <c r="C18" s="377"/>
      <c r="D18" s="377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262"/>
      <c r="AJ18" s="248"/>
      <c r="AK18" s="248"/>
    </row>
    <row r="19" spans="1:37" s="20" customFormat="1" ht="53.25" customHeight="1">
      <c r="A19" s="47">
        <v>11</v>
      </c>
      <c r="B19" s="57" t="s">
        <v>654</v>
      </c>
      <c r="C19" s="47" t="s">
        <v>267</v>
      </c>
      <c r="D19" s="47" t="s">
        <v>134</v>
      </c>
      <c r="E19" s="47" t="s">
        <v>662</v>
      </c>
      <c r="F19" s="47" t="s">
        <v>396</v>
      </c>
      <c r="G19" s="47" t="s">
        <v>396</v>
      </c>
      <c r="H19" s="47">
        <v>2020</v>
      </c>
      <c r="I19" s="46" t="s">
        <v>539</v>
      </c>
      <c r="J19" s="109" t="s">
        <v>632</v>
      </c>
      <c r="K19" s="185">
        <v>12</v>
      </c>
      <c r="L19" s="185">
        <v>41</v>
      </c>
      <c r="M19" s="185">
        <v>22</v>
      </c>
      <c r="N19" s="185">
        <v>5</v>
      </c>
      <c r="O19" s="185">
        <v>10</v>
      </c>
      <c r="P19" s="185">
        <v>11</v>
      </c>
      <c r="Q19" s="185">
        <v>34</v>
      </c>
      <c r="R19" s="185">
        <v>60</v>
      </c>
      <c r="S19" s="185">
        <v>34</v>
      </c>
      <c r="T19" s="185">
        <v>19</v>
      </c>
      <c r="U19" s="185">
        <v>62</v>
      </c>
      <c r="V19" s="185">
        <v>41</v>
      </c>
      <c r="W19" s="185">
        <v>26</v>
      </c>
      <c r="X19" s="185">
        <v>12</v>
      </c>
      <c r="Y19" s="185">
        <v>51</v>
      </c>
      <c r="Z19" s="185">
        <v>26</v>
      </c>
      <c r="AA19" s="185">
        <v>14</v>
      </c>
      <c r="AB19" s="185">
        <v>93</v>
      </c>
      <c r="AC19" s="185">
        <v>104</v>
      </c>
      <c r="AD19" s="185">
        <v>479</v>
      </c>
      <c r="AE19" s="185">
        <v>4</v>
      </c>
      <c r="AF19" s="185">
        <v>6</v>
      </c>
      <c r="AG19" s="185">
        <v>64</v>
      </c>
      <c r="AH19" s="185">
        <v>38</v>
      </c>
      <c r="AI19" s="262">
        <f t="shared" si="0"/>
        <v>1268</v>
      </c>
      <c r="AJ19" s="129"/>
      <c r="AK19" s="129"/>
    </row>
    <row r="20" spans="1:37" s="1" customFormat="1" ht="21" customHeight="1">
      <c r="A20" s="42"/>
      <c r="B20" s="395" t="s">
        <v>728</v>
      </c>
      <c r="C20" s="396"/>
      <c r="D20" s="397"/>
      <c r="E20" s="42"/>
      <c r="F20" s="42"/>
      <c r="G20" s="42"/>
      <c r="H20" s="42"/>
      <c r="I20" s="52"/>
      <c r="J20" s="52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262">
        <f>SUM(AI4:AI19)</f>
        <v>65510</v>
      </c>
      <c r="AJ20" s="230"/>
      <c r="AK20" s="230"/>
    </row>
    <row r="21" spans="1:37" s="1" customFormat="1" ht="60.75" customHeight="1">
      <c r="A21" s="388" t="s">
        <v>357</v>
      </c>
      <c r="B21" s="388"/>
      <c r="C21" s="388"/>
      <c r="D21" s="388"/>
      <c r="E21" s="388"/>
      <c r="F21" s="388"/>
      <c r="G21" s="388"/>
      <c r="H21" s="388"/>
      <c r="I21" s="388"/>
      <c r="J21" s="212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240"/>
      <c r="AJ21" s="230"/>
      <c r="AK21" s="230"/>
    </row>
    <row r="22" spans="1:37" ht="46.5" customHeight="1">
      <c r="A22" s="410" t="s">
        <v>680</v>
      </c>
      <c r="B22" s="411"/>
      <c r="C22" s="411"/>
      <c r="D22" s="411"/>
      <c r="E22" s="411"/>
      <c r="F22" s="411"/>
      <c r="G22" s="411"/>
      <c r="H22" s="411"/>
      <c r="I22" s="411"/>
      <c r="J22" s="329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240"/>
      <c r="AJ22" s="118"/>
      <c r="AK22" s="129"/>
    </row>
    <row r="23" spans="1:37" ht="51.75" customHeight="1">
      <c r="A23" s="402" t="s">
        <v>514</v>
      </c>
      <c r="B23" s="402"/>
      <c r="C23" s="402" t="s">
        <v>347</v>
      </c>
      <c r="D23" s="402"/>
      <c r="E23" s="402"/>
      <c r="F23" s="402"/>
      <c r="G23" s="402" t="s">
        <v>377</v>
      </c>
      <c r="H23" s="402"/>
      <c r="I23" s="403"/>
      <c r="J23" s="241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240"/>
      <c r="AJ23" s="118"/>
      <c r="AK23" s="118"/>
    </row>
    <row r="24" spans="1:37" ht="55.5" customHeight="1">
      <c r="A24" s="402" t="s">
        <v>349</v>
      </c>
      <c r="B24" s="402"/>
      <c r="C24" s="402" t="s">
        <v>523</v>
      </c>
      <c r="D24" s="402"/>
      <c r="E24" s="402"/>
      <c r="F24" s="402"/>
      <c r="G24" s="402" t="s">
        <v>567</v>
      </c>
      <c r="H24" s="402"/>
      <c r="I24" s="403"/>
      <c r="J24" s="241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240"/>
      <c r="AJ24" s="118"/>
      <c r="AK24" s="118"/>
    </row>
    <row r="25" spans="1:37" ht="55.5" customHeight="1">
      <c r="A25" s="373" t="s">
        <v>427</v>
      </c>
      <c r="B25" s="374"/>
      <c r="C25" s="374"/>
      <c r="D25" s="374"/>
      <c r="E25" s="374"/>
      <c r="F25" s="374"/>
      <c r="G25" s="374"/>
      <c r="H25" s="374"/>
      <c r="I25" s="374"/>
      <c r="J25" s="20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240"/>
      <c r="AJ25" s="118"/>
      <c r="AK25" s="118"/>
    </row>
    <row r="26" spans="1:37" ht="30" customHeight="1">
      <c r="A26" s="394" t="s">
        <v>385</v>
      </c>
      <c r="B26" s="394"/>
      <c r="C26" s="394"/>
      <c r="D26" s="394"/>
      <c r="E26" s="394"/>
      <c r="F26" s="394"/>
      <c r="G26" s="394"/>
      <c r="H26" s="394"/>
      <c r="I26" s="394"/>
      <c r="J26" s="232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240"/>
      <c r="AJ26" s="118"/>
      <c r="AK26" s="118"/>
    </row>
    <row r="27" spans="1:37" ht="12.75">
      <c r="A27" s="357" t="s">
        <v>724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</row>
    <row r="28" spans="1:37" ht="12.75">
      <c r="A28" s="357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</row>
    <row r="29" spans="1:37" ht="12.75">
      <c r="A29" s="357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</row>
    <row r="30" spans="11:34" ht="15.75"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</row>
    <row r="31" spans="11:34" ht="15.75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</row>
    <row r="32" spans="11:34" ht="15.75"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</row>
    <row r="33" spans="11:34" ht="15.75"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</row>
    <row r="34" spans="11:34" ht="15.75"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</row>
    <row r="35" spans="11:34" ht="15.75"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</row>
    <row r="38" spans="11:34" ht="15.75"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</sheetData>
  <sheetProtection/>
  <mergeCells count="19">
    <mergeCell ref="A27:AK29"/>
    <mergeCell ref="B20:D20"/>
    <mergeCell ref="A22:I22"/>
    <mergeCell ref="A26:I26"/>
    <mergeCell ref="C23:F23"/>
    <mergeCell ref="G23:I23"/>
    <mergeCell ref="A24:B24"/>
    <mergeCell ref="C24:F24"/>
    <mergeCell ref="G24:I24"/>
    <mergeCell ref="A23:B23"/>
    <mergeCell ref="A1:AK1"/>
    <mergeCell ref="A25:I25"/>
    <mergeCell ref="A14:D14"/>
    <mergeCell ref="A16:D16"/>
    <mergeCell ref="A18:D18"/>
    <mergeCell ref="A21:I21"/>
    <mergeCell ref="A3:D3"/>
    <mergeCell ref="A7:D7"/>
    <mergeCell ref="A10:D10"/>
  </mergeCells>
  <printOptions/>
  <pageMargins left="0.48" right="0.38" top="0.393700787401575" bottom="0.67" header="0.275590551181102" footer="0.16"/>
  <pageSetup horizontalDpi="600" verticalDpi="600" orientation="landscape" paperSize="9" scale="9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2">
      <selection activeCell="AH14" sqref="AH14"/>
    </sheetView>
  </sheetViews>
  <sheetFormatPr defaultColWidth="9.140625" defaultRowHeight="12.75"/>
  <cols>
    <col min="1" max="1" width="5.28125" style="0" customWidth="1"/>
    <col min="2" max="2" width="26.421875" style="0" customWidth="1"/>
    <col min="3" max="3" width="11.8515625" style="0" customWidth="1"/>
    <col min="4" max="4" width="7.140625" style="0" customWidth="1"/>
    <col min="5" max="5" width="11.28125" style="0" customWidth="1"/>
    <col min="6" max="6" width="10.00390625" style="0" customWidth="1"/>
    <col min="7" max="7" width="11.8515625" style="0" customWidth="1"/>
    <col min="8" max="8" width="9.8515625" style="0" customWidth="1"/>
    <col min="9" max="9" width="14.8515625" style="0" customWidth="1"/>
    <col min="10" max="10" width="12.7109375" style="0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18.8515625" style="287" customWidth="1"/>
    <col min="36" max="36" width="13.00390625" style="0" customWidth="1"/>
    <col min="37" max="37" width="15.57421875" style="0" customWidth="1"/>
  </cols>
  <sheetData>
    <row r="1" spans="1:37" ht="63" customHeight="1">
      <c r="A1" s="368" t="s">
        <v>733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ht="70.5" customHeight="1">
      <c r="A2" s="172" t="s">
        <v>13</v>
      </c>
      <c r="B2" s="173" t="s">
        <v>225</v>
      </c>
      <c r="C2" s="172" t="s">
        <v>192</v>
      </c>
      <c r="D2" s="175" t="s">
        <v>346</v>
      </c>
      <c r="E2" s="172" t="s">
        <v>293</v>
      </c>
      <c r="F2" s="172" t="s">
        <v>294</v>
      </c>
      <c r="G2" s="172" t="s">
        <v>300</v>
      </c>
      <c r="H2" s="172" t="s">
        <v>125</v>
      </c>
      <c r="I2" s="172" t="s">
        <v>345</v>
      </c>
      <c r="J2" s="172" t="s">
        <v>295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718</v>
      </c>
      <c r="AJ2" s="254" t="s">
        <v>716</v>
      </c>
      <c r="AK2" s="244" t="s">
        <v>717</v>
      </c>
    </row>
    <row r="3" spans="1:37" ht="15.75" customHeight="1">
      <c r="A3" s="376" t="s">
        <v>405</v>
      </c>
      <c r="B3" s="377"/>
      <c r="C3" s="377"/>
      <c r="D3" s="378"/>
      <c r="E3" s="189"/>
      <c r="F3" s="189"/>
      <c r="G3" s="189"/>
      <c r="H3" s="189"/>
      <c r="I3" s="189"/>
      <c r="J3" s="189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291"/>
      <c r="AJ3" s="118"/>
      <c r="AK3" s="118"/>
    </row>
    <row r="4" spans="1:37" ht="40.5">
      <c r="A4" s="42">
        <v>1</v>
      </c>
      <c r="B4" s="138" t="s">
        <v>468</v>
      </c>
      <c r="C4" s="42" t="s">
        <v>266</v>
      </c>
      <c r="D4" s="52" t="s">
        <v>135</v>
      </c>
      <c r="E4" s="52" t="s">
        <v>675</v>
      </c>
      <c r="F4" s="42" t="s">
        <v>396</v>
      </c>
      <c r="G4" s="42" t="s">
        <v>396</v>
      </c>
      <c r="H4" s="42">
        <v>2018</v>
      </c>
      <c r="I4" s="52" t="s">
        <v>6</v>
      </c>
      <c r="J4" s="52"/>
      <c r="K4" s="185">
        <v>35</v>
      </c>
      <c r="L4" s="185">
        <v>250</v>
      </c>
      <c r="M4" s="185">
        <v>38</v>
      </c>
      <c r="N4" s="185">
        <v>20</v>
      </c>
      <c r="O4" s="185">
        <v>40</v>
      </c>
      <c r="P4" s="185">
        <v>110</v>
      </c>
      <c r="Q4" s="185">
        <v>280</v>
      </c>
      <c r="R4" s="185">
        <v>307</v>
      </c>
      <c r="S4" s="185">
        <v>145</v>
      </c>
      <c r="T4" s="185">
        <v>146</v>
      </c>
      <c r="U4" s="185">
        <v>145</v>
      </c>
      <c r="V4" s="185">
        <v>405</v>
      </c>
      <c r="W4" s="185">
        <v>110</v>
      </c>
      <c r="X4" s="185">
        <v>110</v>
      </c>
      <c r="Y4" s="185">
        <v>323</v>
      </c>
      <c r="Z4" s="185">
        <v>135</v>
      </c>
      <c r="AA4" s="185">
        <v>80</v>
      </c>
      <c r="AB4" s="185">
        <v>95</v>
      </c>
      <c r="AC4" s="185">
        <v>445</v>
      </c>
      <c r="AD4" s="185">
        <v>494</v>
      </c>
      <c r="AE4" s="185">
        <v>86</v>
      </c>
      <c r="AF4" s="185">
        <v>20</v>
      </c>
      <c r="AG4" s="185">
        <v>160</v>
      </c>
      <c r="AH4" s="185">
        <v>390</v>
      </c>
      <c r="AI4" s="284">
        <f>SUM(K4:AH4)</f>
        <v>4369</v>
      </c>
      <c r="AJ4" s="118"/>
      <c r="AK4" s="118"/>
    </row>
    <row r="5" spans="1:37" ht="45">
      <c r="A5" s="42">
        <v>2</v>
      </c>
      <c r="B5" s="138" t="s">
        <v>471</v>
      </c>
      <c r="C5" s="42" t="s">
        <v>267</v>
      </c>
      <c r="D5" s="52" t="s">
        <v>135</v>
      </c>
      <c r="E5" s="52" t="s">
        <v>676</v>
      </c>
      <c r="F5" s="42" t="s">
        <v>396</v>
      </c>
      <c r="G5" s="42" t="s">
        <v>396</v>
      </c>
      <c r="H5" s="42">
        <v>2018</v>
      </c>
      <c r="I5" s="52" t="s">
        <v>537</v>
      </c>
      <c r="J5" s="52"/>
      <c r="K5" s="185">
        <v>0</v>
      </c>
      <c r="L5" s="185">
        <v>9</v>
      </c>
      <c r="M5" s="185">
        <v>6</v>
      </c>
      <c r="N5" s="185">
        <v>0</v>
      </c>
      <c r="O5" s="185">
        <v>0</v>
      </c>
      <c r="P5" s="185">
        <v>2</v>
      </c>
      <c r="Q5" s="185">
        <v>13</v>
      </c>
      <c r="R5" s="185">
        <v>9</v>
      </c>
      <c r="S5" s="185">
        <v>6</v>
      </c>
      <c r="T5" s="185">
        <v>6</v>
      </c>
      <c r="U5" s="185">
        <v>9</v>
      </c>
      <c r="V5" s="185">
        <v>21</v>
      </c>
      <c r="W5" s="185">
        <v>9</v>
      </c>
      <c r="X5" s="185">
        <v>7</v>
      </c>
      <c r="Y5" s="185">
        <v>9</v>
      </c>
      <c r="Z5" s="185">
        <v>9</v>
      </c>
      <c r="AA5" s="185">
        <v>7</v>
      </c>
      <c r="AB5" s="185">
        <v>6</v>
      </c>
      <c r="AC5" s="185">
        <v>12</v>
      </c>
      <c r="AD5" s="185">
        <v>7</v>
      </c>
      <c r="AE5" s="185">
        <v>2</v>
      </c>
      <c r="AF5" s="185">
        <v>20</v>
      </c>
      <c r="AG5" s="185">
        <v>4</v>
      </c>
      <c r="AH5" s="185">
        <v>16</v>
      </c>
      <c r="AI5" s="284">
        <f aca="true" t="shared" si="0" ref="AI5:AI18">SUM(K5:AH5)</f>
        <v>189</v>
      </c>
      <c r="AJ5" s="118"/>
      <c r="AK5" s="118"/>
    </row>
    <row r="6" spans="1:37" ht="15.75" customHeight="1">
      <c r="A6" s="376" t="s">
        <v>406</v>
      </c>
      <c r="B6" s="377"/>
      <c r="C6" s="377"/>
      <c r="D6" s="377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284"/>
      <c r="AJ6" s="118"/>
      <c r="AK6" s="118"/>
    </row>
    <row r="7" spans="1:37" ht="33.75" customHeight="1">
      <c r="A7" s="45">
        <v>3</v>
      </c>
      <c r="B7" s="44" t="s">
        <v>67</v>
      </c>
      <c r="C7" s="45" t="s">
        <v>266</v>
      </c>
      <c r="D7" s="52" t="s">
        <v>135</v>
      </c>
      <c r="E7" s="61" t="s">
        <v>208</v>
      </c>
      <c r="F7" s="45" t="s">
        <v>396</v>
      </c>
      <c r="G7" s="45" t="s">
        <v>396</v>
      </c>
      <c r="H7" s="45">
        <v>2007</v>
      </c>
      <c r="I7" s="52" t="s">
        <v>6</v>
      </c>
      <c r="J7" s="52"/>
      <c r="K7" s="91">
        <v>45</v>
      </c>
      <c r="L7" s="91">
        <v>175</v>
      </c>
      <c r="M7" s="91">
        <v>76</v>
      </c>
      <c r="N7" s="91">
        <v>20</v>
      </c>
      <c r="O7" s="91">
        <v>50</v>
      </c>
      <c r="P7" s="91">
        <v>85</v>
      </c>
      <c r="Q7" s="91">
        <v>305</v>
      </c>
      <c r="R7" s="91">
        <v>312</v>
      </c>
      <c r="S7" s="91">
        <v>145</v>
      </c>
      <c r="T7" s="91">
        <v>130</v>
      </c>
      <c r="U7" s="91">
        <v>176</v>
      </c>
      <c r="V7" s="91">
        <v>435</v>
      </c>
      <c r="W7" s="91">
        <v>178</v>
      </c>
      <c r="X7" s="91">
        <v>85</v>
      </c>
      <c r="Y7" s="91">
        <v>369</v>
      </c>
      <c r="Z7" s="91">
        <v>180</v>
      </c>
      <c r="AA7" s="91">
        <v>100</v>
      </c>
      <c r="AB7" s="91">
        <v>95</v>
      </c>
      <c r="AC7" s="91">
        <v>245</v>
      </c>
      <c r="AD7" s="91">
        <v>494</v>
      </c>
      <c r="AE7" s="91">
        <v>55</v>
      </c>
      <c r="AF7" s="91">
        <v>50</v>
      </c>
      <c r="AG7" s="91">
        <v>130</v>
      </c>
      <c r="AH7" s="91">
        <v>425</v>
      </c>
      <c r="AI7" s="284">
        <f t="shared" si="0"/>
        <v>4360</v>
      </c>
      <c r="AJ7" s="118"/>
      <c r="AK7" s="118"/>
    </row>
    <row r="8" spans="1:37" ht="45">
      <c r="A8" s="45">
        <v>4</v>
      </c>
      <c r="B8" s="44" t="s">
        <v>250</v>
      </c>
      <c r="C8" s="45" t="s">
        <v>267</v>
      </c>
      <c r="D8" s="52" t="s">
        <v>135</v>
      </c>
      <c r="E8" s="61" t="s">
        <v>209</v>
      </c>
      <c r="F8" s="45" t="s">
        <v>396</v>
      </c>
      <c r="G8" s="45" t="s">
        <v>396</v>
      </c>
      <c r="H8" s="45">
        <v>2007</v>
      </c>
      <c r="I8" s="52" t="s">
        <v>537</v>
      </c>
      <c r="J8" s="52"/>
      <c r="K8" s="185">
        <v>4</v>
      </c>
      <c r="L8" s="185">
        <v>9</v>
      </c>
      <c r="M8" s="185">
        <v>3</v>
      </c>
      <c r="N8" s="185">
        <v>1</v>
      </c>
      <c r="O8" s="185">
        <v>0</v>
      </c>
      <c r="P8" s="185">
        <v>2</v>
      </c>
      <c r="Q8" s="185">
        <v>10</v>
      </c>
      <c r="R8" s="185">
        <v>9</v>
      </c>
      <c r="S8" s="185">
        <v>6</v>
      </c>
      <c r="T8" s="185">
        <v>4</v>
      </c>
      <c r="U8" s="185">
        <v>10</v>
      </c>
      <c r="V8" s="185">
        <v>19</v>
      </c>
      <c r="W8" s="185">
        <v>8</v>
      </c>
      <c r="X8" s="185">
        <v>5</v>
      </c>
      <c r="Y8" s="185">
        <v>9</v>
      </c>
      <c r="Z8" s="185">
        <v>9</v>
      </c>
      <c r="AA8" s="185">
        <v>7</v>
      </c>
      <c r="AB8" s="185">
        <v>5</v>
      </c>
      <c r="AC8" s="185">
        <v>11</v>
      </c>
      <c r="AD8" s="185">
        <v>5</v>
      </c>
      <c r="AE8" s="185">
        <v>2</v>
      </c>
      <c r="AF8" s="185">
        <v>0</v>
      </c>
      <c r="AG8" s="185">
        <v>3</v>
      </c>
      <c r="AH8" s="185">
        <v>13</v>
      </c>
      <c r="AI8" s="284">
        <f t="shared" si="0"/>
        <v>154</v>
      </c>
      <c r="AJ8" s="118"/>
      <c r="AK8" s="118"/>
    </row>
    <row r="9" spans="1:37" ht="15.75" customHeight="1">
      <c r="A9" s="376" t="s">
        <v>407</v>
      </c>
      <c r="B9" s="377"/>
      <c r="C9" s="377"/>
      <c r="D9" s="377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284"/>
      <c r="AJ9" s="118"/>
      <c r="AK9" s="118"/>
    </row>
    <row r="10" spans="1:37" ht="45">
      <c r="A10" s="42">
        <v>5</v>
      </c>
      <c r="B10" s="41" t="s">
        <v>291</v>
      </c>
      <c r="C10" s="42" t="s">
        <v>266</v>
      </c>
      <c r="D10" s="52" t="s">
        <v>135</v>
      </c>
      <c r="E10" s="52" t="s">
        <v>97</v>
      </c>
      <c r="F10" s="42" t="s">
        <v>396</v>
      </c>
      <c r="G10" s="42" t="s">
        <v>396</v>
      </c>
      <c r="H10" s="42">
        <v>2019</v>
      </c>
      <c r="I10" s="52" t="s">
        <v>6</v>
      </c>
      <c r="J10" s="52"/>
      <c r="K10" s="91">
        <v>60</v>
      </c>
      <c r="L10" s="91">
        <v>155</v>
      </c>
      <c r="M10" s="91">
        <v>135</v>
      </c>
      <c r="N10" s="91">
        <v>20</v>
      </c>
      <c r="O10" s="91">
        <v>70</v>
      </c>
      <c r="P10" s="91">
        <v>75</v>
      </c>
      <c r="Q10" s="91">
        <v>415</v>
      </c>
      <c r="R10" s="91">
        <v>402</v>
      </c>
      <c r="S10" s="91">
        <v>170</v>
      </c>
      <c r="T10" s="91">
        <v>153</v>
      </c>
      <c r="U10" s="91">
        <v>274</v>
      </c>
      <c r="V10" s="91">
        <v>415</v>
      </c>
      <c r="W10" s="91">
        <v>276</v>
      </c>
      <c r="X10" s="91">
        <v>95</v>
      </c>
      <c r="Y10" s="91">
        <v>338</v>
      </c>
      <c r="Z10" s="91">
        <v>170</v>
      </c>
      <c r="AA10" s="91">
        <v>85</v>
      </c>
      <c r="AB10" s="91">
        <v>85</v>
      </c>
      <c r="AC10" s="91">
        <v>385</v>
      </c>
      <c r="AD10" s="91">
        <v>494</v>
      </c>
      <c r="AE10" s="91">
        <v>176</v>
      </c>
      <c r="AF10" s="91">
        <v>50</v>
      </c>
      <c r="AG10" s="91">
        <v>190</v>
      </c>
      <c r="AH10" s="91">
        <v>620</v>
      </c>
      <c r="AI10" s="284">
        <f t="shared" si="0"/>
        <v>5308</v>
      </c>
      <c r="AJ10" s="118"/>
      <c r="AK10" s="118"/>
    </row>
    <row r="11" spans="1:37" ht="60">
      <c r="A11" s="42">
        <v>6</v>
      </c>
      <c r="B11" s="41" t="s">
        <v>265</v>
      </c>
      <c r="C11" s="42" t="s">
        <v>267</v>
      </c>
      <c r="D11" s="52" t="s">
        <v>135</v>
      </c>
      <c r="E11" s="52" t="s">
        <v>98</v>
      </c>
      <c r="F11" s="42" t="s">
        <v>396</v>
      </c>
      <c r="G11" s="42" t="s">
        <v>396</v>
      </c>
      <c r="H11" s="42">
        <v>2019</v>
      </c>
      <c r="I11" s="52" t="s">
        <v>537</v>
      </c>
      <c r="J11" s="52"/>
      <c r="K11" s="194">
        <v>0</v>
      </c>
      <c r="L11" s="194">
        <v>8</v>
      </c>
      <c r="M11" s="194">
        <v>6</v>
      </c>
      <c r="N11" s="194">
        <v>0</v>
      </c>
      <c r="O11" s="194">
        <v>0</v>
      </c>
      <c r="P11" s="194">
        <v>3</v>
      </c>
      <c r="Q11" s="194">
        <v>14</v>
      </c>
      <c r="R11" s="194">
        <v>14</v>
      </c>
      <c r="S11" s="194">
        <v>5</v>
      </c>
      <c r="T11" s="194">
        <v>7</v>
      </c>
      <c r="U11" s="194">
        <v>11</v>
      </c>
      <c r="V11" s="194">
        <v>19</v>
      </c>
      <c r="W11" s="194">
        <v>9</v>
      </c>
      <c r="X11" s="194">
        <v>7</v>
      </c>
      <c r="Y11" s="194">
        <v>14</v>
      </c>
      <c r="Z11" s="194">
        <v>11</v>
      </c>
      <c r="AA11" s="194">
        <v>5</v>
      </c>
      <c r="AB11" s="194">
        <v>5</v>
      </c>
      <c r="AC11" s="194">
        <v>11</v>
      </c>
      <c r="AD11" s="194">
        <v>7</v>
      </c>
      <c r="AE11" s="194">
        <v>3</v>
      </c>
      <c r="AF11" s="194">
        <v>0</v>
      </c>
      <c r="AG11" s="194">
        <v>3</v>
      </c>
      <c r="AH11" s="194">
        <v>21</v>
      </c>
      <c r="AI11" s="284">
        <f t="shared" si="0"/>
        <v>183</v>
      </c>
      <c r="AJ11" s="118"/>
      <c r="AK11" s="118"/>
    </row>
    <row r="12" spans="1:37" ht="15.75" customHeight="1">
      <c r="A12" s="376" t="s">
        <v>411</v>
      </c>
      <c r="B12" s="377"/>
      <c r="C12" s="377"/>
      <c r="D12" s="37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284"/>
      <c r="AJ12" s="118"/>
      <c r="AK12" s="118"/>
    </row>
    <row r="13" spans="1:37" s="20" customFormat="1" ht="63">
      <c r="A13" s="47">
        <v>7</v>
      </c>
      <c r="B13" s="57" t="s">
        <v>337</v>
      </c>
      <c r="C13" s="47" t="s">
        <v>266</v>
      </c>
      <c r="D13" s="46" t="s">
        <v>135</v>
      </c>
      <c r="E13" s="46" t="s">
        <v>386</v>
      </c>
      <c r="F13" s="47" t="s">
        <v>396</v>
      </c>
      <c r="G13" s="47" t="s">
        <v>396</v>
      </c>
      <c r="H13" s="47" t="s">
        <v>592</v>
      </c>
      <c r="I13" s="87" t="s">
        <v>6</v>
      </c>
      <c r="J13" s="109" t="s">
        <v>635</v>
      </c>
      <c r="K13" s="116">
        <v>200</v>
      </c>
      <c r="L13" s="116">
        <v>603</v>
      </c>
      <c r="M13" s="116">
        <v>530</v>
      </c>
      <c r="N13" s="116">
        <v>60</v>
      </c>
      <c r="O13" s="116">
        <v>230</v>
      </c>
      <c r="P13" s="116">
        <v>130</v>
      </c>
      <c r="Q13" s="116">
        <v>839</v>
      </c>
      <c r="R13" s="116">
        <v>792</v>
      </c>
      <c r="S13" s="116">
        <v>430</v>
      </c>
      <c r="T13" s="116">
        <v>432</v>
      </c>
      <c r="U13" s="116">
        <v>559</v>
      </c>
      <c r="V13" s="116">
        <v>1265</v>
      </c>
      <c r="W13" s="116">
        <v>640</v>
      </c>
      <c r="X13" s="116">
        <v>325</v>
      </c>
      <c r="Y13" s="116">
        <v>817</v>
      </c>
      <c r="Z13" s="116">
        <v>430</v>
      </c>
      <c r="AA13" s="116">
        <v>160</v>
      </c>
      <c r="AB13" s="116">
        <v>320</v>
      </c>
      <c r="AC13" s="116">
        <v>770</v>
      </c>
      <c r="AD13" s="116">
        <v>494</v>
      </c>
      <c r="AE13" s="116">
        <v>305</v>
      </c>
      <c r="AF13" s="116">
        <v>50</v>
      </c>
      <c r="AG13" s="116">
        <v>300</v>
      </c>
      <c r="AH13" s="116">
        <v>1435</v>
      </c>
      <c r="AI13" s="284">
        <f t="shared" si="0"/>
        <v>12116</v>
      </c>
      <c r="AJ13" s="129"/>
      <c r="AK13" s="129"/>
    </row>
    <row r="14" spans="1:37" ht="15.75" customHeight="1">
      <c r="A14" s="376" t="s">
        <v>414</v>
      </c>
      <c r="B14" s="377"/>
      <c r="C14" s="377"/>
      <c r="D14" s="378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284"/>
      <c r="AJ14" s="118"/>
      <c r="AK14" s="118"/>
    </row>
    <row r="15" spans="1:37" ht="60">
      <c r="A15" s="42">
        <v>8</v>
      </c>
      <c r="B15" s="41" t="s">
        <v>228</v>
      </c>
      <c r="C15" s="42" t="s">
        <v>266</v>
      </c>
      <c r="D15" s="52" t="s">
        <v>135</v>
      </c>
      <c r="E15" s="52" t="s">
        <v>144</v>
      </c>
      <c r="F15" s="42" t="s">
        <v>396</v>
      </c>
      <c r="G15" s="42" t="s">
        <v>396</v>
      </c>
      <c r="H15" s="42">
        <v>2010</v>
      </c>
      <c r="I15" s="52" t="s">
        <v>6</v>
      </c>
      <c r="J15" s="52"/>
      <c r="K15" s="152">
        <v>35</v>
      </c>
      <c r="L15" s="152">
        <v>75</v>
      </c>
      <c r="M15" s="152">
        <v>71</v>
      </c>
      <c r="N15" s="152">
        <v>15</v>
      </c>
      <c r="O15" s="152">
        <v>70</v>
      </c>
      <c r="P15" s="152">
        <v>65</v>
      </c>
      <c r="Q15" s="152">
        <v>243</v>
      </c>
      <c r="R15" s="152">
        <v>320</v>
      </c>
      <c r="S15" s="152">
        <v>175</v>
      </c>
      <c r="T15" s="152">
        <v>155</v>
      </c>
      <c r="U15" s="152">
        <v>195</v>
      </c>
      <c r="V15" s="152">
        <v>330</v>
      </c>
      <c r="W15" s="152">
        <v>185</v>
      </c>
      <c r="X15" s="152">
        <v>115</v>
      </c>
      <c r="Y15" s="152">
        <v>180</v>
      </c>
      <c r="Z15" s="152">
        <v>150</v>
      </c>
      <c r="AA15" s="152">
        <v>105</v>
      </c>
      <c r="AB15" s="152">
        <v>95</v>
      </c>
      <c r="AC15" s="152">
        <v>355</v>
      </c>
      <c r="AD15" s="152">
        <v>494</v>
      </c>
      <c r="AE15" s="152">
        <v>165</v>
      </c>
      <c r="AF15" s="152">
        <v>30</v>
      </c>
      <c r="AG15" s="152">
        <v>130</v>
      </c>
      <c r="AH15" s="152">
        <v>270</v>
      </c>
      <c r="AI15" s="284">
        <f t="shared" si="0"/>
        <v>4023</v>
      </c>
      <c r="AJ15" s="118"/>
      <c r="AK15" s="118"/>
    </row>
    <row r="16" spans="1:37" s="20" customFormat="1" ht="45">
      <c r="A16" s="47">
        <v>9</v>
      </c>
      <c r="B16" s="57" t="s">
        <v>536</v>
      </c>
      <c r="C16" s="47" t="s">
        <v>266</v>
      </c>
      <c r="D16" s="46" t="s">
        <v>135</v>
      </c>
      <c r="E16" s="46" t="s">
        <v>545</v>
      </c>
      <c r="F16" s="47" t="s">
        <v>396</v>
      </c>
      <c r="G16" s="47" t="s">
        <v>396</v>
      </c>
      <c r="H16" s="47">
        <v>2018</v>
      </c>
      <c r="I16" s="46" t="s">
        <v>441</v>
      </c>
      <c r="J16" s="46"/>
      <c r="K16" s="116">
        <v>65</v>
      </c>
      <c r="L16" s="116">
        <v>241</v>
      </c>
      <c r="M16" s="116">
        <v>87</v>
      </c>
      <c r="N16" s="116">
        <v>15</v>
      </c>
      <c r="O16" s="116">
        <v>40</v>
      </c>
      <c r="P16" s="116">
        <v>50</v>
      </c>
      <c r="Q16" s="116">
        <v>265</v>
      </c>
      <c r="R16" s="116">
        <v>290</v>
      </c>
      <c r="S16" s="116">
        <v>115</v>
      </c>
      <c r="T16" s="116">
        <v>110</v>
      </c>
      <c r="U16" s="116">
        <v>125</v>
      </c>
      <c r="V16" s="116">
        <v>505</v>
      </c>
      <c r="W16" s="116">
        <v>120</v>
      </c>
      <c r="X16" s="116">
        <v>130</v>
      </c>
      <c r="Y16" s="116">
        <v>212</v>
      </c>
      <c r="Z16" s="116">
        <v>172</v>
      </c>
      <c r="AA16" s="116">
        <v>130</v>
      </c>
      <c r="AB16" s="116">
        <v>95</v>
      </c>
      <c r="AC16" s="116">
        <v>315</v>
      </c>
      <c r="AD16" s="116">
        <v>494</v>
      </c>
      <c r="AE16" s="116">
        <v>36</v>
      </c>
      <c r="AF16" s="116">
        <v>30</v>
      </c>
      <c r="AG16" s="116">
        <v>110</v>
      </c>
      <c r="AH16" s="116">
        <v>370</v>
      </c>
      <c r="AI16" s="284">
        <f t="shared" si="0"/>
        <v>4122</v>
      </c>
      <c r="AJ16" s="129"/>
      <c r="AK16" s="129"/>
    </row>
    <row r="17" spans="1:37" ht="15.75" customHeight="1">
      <c r="A17" s="376" t="s">
        <v>415</v>
      </c>
      <c r="B17" s="377"/>
      <c r="C17" s="377"/>
      <c r="D17" s="377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284"/>
      <c r="AJ17" s="118"/>
      <c r="AK17" s="118"/>
    </row>
    <row r="18" spans="1:37" s="20" customFormat="1" ht="45">
      <c r="A18" s="47">
        <v>10</v>
      </c>
      <c r="B18" s="57" t="s">
        <v>521</v>
      </c>
      <c r="C18" s="47" t="s">
        <v>266</v>
      </c>
      <c r="D18" s="46" t="s">
        <v>135</v>
      </c>
      <c r="E18" s="46" t="s">
        <v>526</v>
      </c>
      <c r="F18" s="47" t="s">
        <v>396</v>
      </c>
      <c r="G18" s="47" t="s">
        <v>396</v>
      </c>
      <c r="H18" s="47">
        <v>2018</v>
      </c>
      <c r="I18" s="46" t="s">
        <v>441</v>
      </c>
      <c r="J18" s="46"/>
      <c r="K18" s="116">
        <v>38</v>
      </c>
      <c r="L18" s="116">
        <v>245</v>
      </c>
      <c r="M18" s="116">
        <v>129</v>
      </c>
      <c r="N18" s="116">
        <v>15</v>
      </c>
      <c r="O18" s="116">
        <v>70</v>
      </c>
      <c r="P18" s="116">
        <v>60</v>
      </c>
      <c r="Q18" s="116">
        <v>275</v>
      </c>
      <c r="R18" s="116">
        <v>320</v>
      </c>
      <c r="S18" s="116">
        <v>105</v>
      </c>
      <c r="T18" s="116">
        <v>140</v>
      </c>
      <c r="U18" s="116">
        <v>115</v>
      </c>
      <c r="V18" s="116">
        <v>520</v>
      </c>
      <c r="W18" s="116">
        <v>125</v>
      </c>
      <c r="X18" s="116">
        <v>110</v>
      </c>
      <c r="Y18" s="116">
        <v>252</v>
      </c>
      <c r="Z18" s="116">
        <v>155</v>
      </c>
      <c r="AA18" s="116">
        <v>100</v>
      </c>
      <c r="AB18" s="116">
        <v>95</v>
      </c>
      <c r="AC18" s="116">
        <v>335</v>
      </c>
      <c r="AD18" s="116">
        <v>494</v>
      </c>
      <c r="AE18" s="116">
        <v>60</v>
      </c>
      <c r="AF18" s="116">
        <v>20</v>
      </c>
      <c r="AG18" s="116">
        <v>120</v>
      </c>
      <c r="AH18" s="116">
        <v>375</v>
      </c>
      <c r="AI18" s="284">
        <f t="shared" si="0"/>
        <v>4273</v>
      </c>
      <c r="AJ18" s="129"/>
      <c r="AK18" s="129"/>
    </row>
    <row r="19" spans="1:37" ht="30" customHeight="1">
      <c r="A19" s="42"/>
      <c r="B19" s="395" t="s">
        <v>728</v>
      </c>
      <c r="C19" s="396"/>
      <c r="D19" s="397"/>
      <c r="E19" s="52"/>
      <c r="F19" s="42"/>
      <c r="G19" s="42"/>
      <c r="H19" s="42"/>
      <c r="I19" s="52"/>
      <c r="J19" s="52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284">
        <f>SUM(AI4:AI18)</f>
        <v>39097</v>
      </c>
      <c r="AJ19" s="118"/>
      <c r="AK19" s="118"/>
    </row>
    <row r="20" spans="1:37" ht="56.25" customHeight="1">
      <c r="A20" s="417" t="s">
        <v>357</v>
      </c>
      <c r="B20" s="417"/>
      <c r="C20" s="417"/>
      <c r="D20" s="417"/>
      <c r="E20" s="417"/>
      <c r="F20" s="417"/>
      <c r="G20" s="417"/>
      <c r="H20" s="417"/>
      <c r="I20" s="417"/>
      <c r="J20" s="330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234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284"/>
      <c r="AJ20" s="118"/>
      <c r="AK20" s="118"/>
    </row>
    <row r="21" spans="1:37" ht="50.25" customHeight="1">
      <c r="A21" s="418" t="s">
        <v>392</v>
      </c>
      <c r="B21" s="419"/>
      <c r="C21" s="419"/>
      <c r="D21" s="419"/>
      <c r="E21" s="419"/>
      <c r="F21" s="420">
        <f ca="1">TODAY()</f>
        <v>43962</v>
      </c>
      <c r="G21" s="420"/>
      <c r="H21" s="162"/>
      <c r="I21" s="163"/>
      <c r="J21" s="331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284"/>
      <c r="AJ21" s="118"/>
      <c r="AK21" s="118"/>
    </row>
    <row r="22" spans="1:37" ht="19.5" customHeight="1">
      <c r="A22" s="412" t="s">
        <v>350</v>
      </c>
      <c r="B22" s="412"/>
      <c r="C22" s="412" t="s">
        <v>351</v>
      </c>
      <c r="D22" s="412"/>
      <c r="E22" s="412"/>
      <c r="F22" s="412"/>
      <c r="G22" s="412" t="s">
        <v>352</v>
      </c>
      <c r="H22" s="412"/>
      <c r="I22" s="413"/>
      <c r="J22" s="320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284"/>
      <c r="AJ22" s="118"/>
      <c r="AK22" s="118"/>
    </row>
    <row r="23" spans="1:37" ht="17.25" customHeight="1">
      <c r="A23" s="412" t="s">
        <v>602</v>
      </c>
      <c r="B23" s="412"/>
      <c r="C23" s="412" t="s">
        <v>376</v>
      </c>
      <c r="D23" s="412"/>
      <c r="E23" s="412"/>
      <c r="F23" s="412"/>
      <c r="G23" s="412" t="s">
        <v>567</v>
      </c>
      <c r="H23" s="412"/>
      <c r="I23" s="413"/>
      <c r="J23" s="320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284"/>
      <c r="AJ23" s="118"/>
      <c r="AK23" s="118"/>
    </row>
    <row r="24" spans="1:37" ht="22.5" customHeight="1">
      <c r="A24" s="415" t="s">
        <v>426</v>
      </c>
      <c r="B24" s="416"/>
      <c r="C24" s="416"/>
      <c r="D24" s="416"/>
      <c r="E24" s="416"/>
      <c r="F24" s="416"/>
      <c r="G24" s="416"/>
      <c r="H24" s="416"/>
      <c r="I24" s="416"/>
      <c r="J24" s="96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284"/>
      <c r="AJ24" s="118"/>
      <c r="AK24" s="118"/>
    </row>
    <row r="25" spans="1:37" ht="29.25" customHeight="1">
      <c r="A25" s="414" t="s">
        <v>444</v>
      </c>
      <c r="B25" s="414"/>
      <c r="C25" s="414"/>
      <c r="D25" s="414"/>
      <c r="E25" s="414"/>
      <c r="F25" s="414"/>
      <c r="G25" s="414"/>
      <c r="H25" s="414"/>
      <c r="I25" s="414"/>
      <c r="J25" s="332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299"/>
      <c r="AJ25" s="311"/>
      <c r="AK25" s="311"/>
    </row>
    <row r="26" spans="1:37" ht="18" customHeight="1">
      <c r="A26" s="357" t="s">
        <v>724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</row>
    <row r="27" spans="1:37" ht="12.75">
      <c r="A27" s="357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</row>
    <row r="28" spans="1:37" ht="12.75">
      <c r="A28" s="357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</row>
    <row r="29" spans="11:34" ht="18"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</row>
    <row r="30" spans="11:34" ht="18"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</row>
    <row r="31" spans="11:34" ht="18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</row>
    <row r="32" spans="11:34" ht="18"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</row>
    <row r="33" spans="11:34" ht="18"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</row>
    <row r="34" spans="11:34" ht="18"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</row>
    <row r="35" spans="11:34" ht="18"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</row>
    <row r="38" spans="11:34" ht="18"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</sheetData>
  <sheetProtection/>
  <mergeCells count="20">
    <mergeCell ref="A26:AK28"/>
    <mergeCell ref="B19:D19"/>
    <mergeCell ref="A23:B23"/>
    <mergeCell ref="C23:F23"/>
    <mergeCell ref="G23:I23"/>
    <mergeCell ref="A25:I25"/>
    <mergeCell ref="A24:I24"/>
    <mergeCell ref="A20:I20"/>
    <mergeCell ref="A21:E21"/>
    <mergeCell ref="F21:G21"/>
    <mergeCell ref="A3:D3"/>
    <mergeCell ref="A6:D6"/>
    <mergeCell ref="A9:D9"/>
    <mergeCell ref="A1:AK1"/>
    <mergeCell ref="A22:B22"/>
    <mergeCell ref="C22:F22"/>
    <mergeCell ref="A12:D12"/>
    <mergeCell ref="A14:D14"/>
    <mergeCell ref="A17:D17"/>
    <mergeCell ref="G22:I22"/>
  </mergeCells>
  <printOptions/>
  <pageMargins left="0.55" right="0.17" top="0.46" bottom="0.46" header="0.3" footer="0.3"/>
  <pageSetup horizontalDpi="600" verticalDpi="600" orientation="landscape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AH12" sqref="K1:AH16384"/>
    </sheetView>
  </sheetViews>
  <sheetFormatPr defaultColWidth="9.140625" defaultRowHeight="12.75"/>
  <cols>
    <col min="1" max="1" width="5.57421875" style="69" customWidth="1"/>
    <col min="2" max="2" width="32.421875" style="0" customWidth="1"/>
    <col min="3" max="3" width="12.140625" style="10" customWidth="1"/>
    <col min="4" max="4" width="6.8515625" style="15" customWidth="1"/>
    <col min="5" max="5" width="11.421875" style="15" customWidth="1"/>
    <col min="6" max="6" width="10.57421875" style="10" customWidth="1"/>
    <col min="7" max="7" width="13.140625" style="10" customWidth="1"/>
    <col min="8" max="8" width="10.57421875" style="10" customWidth="1"/>
    <col min="9" max="9" width="17.28125" style="15" customWidth="1"/>
    <col min="10" max="10" width="12.140625" style="15" customWidth="1"/>
    <col min="11" max="11" width="7.57421875" style="201" hidden="1" customWidth="1"/>
    <col min="12" max="13" width="7.8515625" style="201" hidden="1" customWidth="1"/>
    <col min="14" max="34" width="9.140625" style="201" hidden="1" customWidth="1"/>
    <col min="35" max="35" width="19.140625" style="287" customWidth="1"/>
    <col min="36" max="36" width="11.57421875" style="0" customWidth="1"/>
    <col min="37" max="37" width="14.7109375" style="0" customWidth="1"/>
  </cols>
  <sheetData>
    <row r="1" spans="1:37" s="71" customFormat="1" ht="52.5" customHeight="1">
      <c r="A1" s="368" t="s">
        <v>734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s="50" customFormat="1" ht="72" customHeight="1">
      <c r="A2" s="172" t="s">
        <v>13</v>
      </c>
      <c r="B2" s="173" t="s">
        <v>225</v>
      </c>
      <c r="C2" s="172" t="s">
        <v>192</v>
      </c>
      <c r="D2" s="175" t="s">
        <v>346</v>
      </c>
      <c r="E2" s="172" t="s">
        <v>293</v>
      </c>
      <c r="F2" s="172" t="s">
        <v>294</v>
      </c>
      <c r="G2" s="172" t="s">
        <v>300</v>
      </c>
      <c r="H2" s="172" t="s">
        <v>125</v>
      </c>
      <c r="I2" s="172" t="s">
        <v>345</v>
      </c>
      <c r="J2" s="172" t="s">
        <v>295</v>
      </c>
      <c r="K2" s="187" t="s">
        <v>690</v>
      </c>
      <c r="L2" s="187" t="s">
        <v>691</v>
      </c>
      <c r="M2" s="187" t="s">
        <v>692</v>
      </c>
      <c r="N2" s="187" t="s">
        <v>693</v>
      </c>
      <c r="O2" s="187" t="s">
        <v>694</v>
      </c>
      <c r="P2" s="187" t="s">
        <v>695</v>
      </c>
      <c r="Q2" s="187" t="s">
        <v>696</v>
      </c>
      <c r="R2" s="187" t="s">
        <v>697</v>
      </c>
      <c r="S2" s="187" t="s">
        <v>698</v>
      </c>
      <c r="T2" s="187" t="s">
        <v>699</v>
      </c>
      <c r="U2" s="187" t="s">
        <v>700</v>
      </c>
      <c r="V2" s="187" t="s">
        <v>701</v>
      </c>
      <c r="W2" s="187" t="s">
        <v>702</v>
      </c>
      <c r="X2" s="187" t="s">
        <v>703</v>
      </c>
      <c r="Y2" s="187" t="s">
        <v>704</v>
      </c>
      <c r="Z2" s="187" t="s">
        <v>705</v>
      </c>
      <c r="AA2" s="187" t="s">
        <v>706</v>
      </c>
      <c r="AB2" s="187" t="s">
        <v>707</v>
      </c>
      <c r="AC2" s="187" t="s">
        <v>708</v>
      </c>
      <c r="AD2" s="187" t="s">
        <v>709</v>
      </c>
      <c r="AE2" s="187" t="s">
        <v>710</v>
      </c>
      <c r="AF2" s="187" t="s">
        <v>711</v>
      </c>
      <c r="AG2" s="187" t="s">
        <v>712</v>
      </c>
      <c r="AH2" s="187" t="s">
        <v>713</v>
      </c>
      <c r="AI2" s="172" t="s">
        <v>719</v>
      </c>
      <c r="AJ2" s="254" t="s">
        <v>716</v>
      </c>
      <c r="AK2" s="244" t="s">
        <v>717</v>
      </c>
    </row>
    <row r="3" spans="1:37" s="1" customFormat="1" ht="15.75" customHeight="1">
      <c r="A3" s="376" t="s">
        <v>405</v>
      </c>
      <c r="B3" s="377"/>
      <c r="C3" s="377"/>
      <c r="D3" s="377"/>
      <c r="E3" s="378"/>
      <c r="F3" s="189"/>
      <c r="G3" s="189"/>
      <c r="H3" s="189"/>
      <c r="I3" s="189"/>
      <c r="J3" s="189"/>
      <c r="K3" s="185">
        <v>1</v>
      </c>
      <c r="L3" s="185">
        <v>2</v>
      </c>
      <c r="M3" s="185">
        <v>3</v>
      </c>
      <c r="N3" s="185">
        <v>4</v>
      </c>
      <c r="O3" s="185">
        <v>5</v>
      </c>
      <c r="P3" s="185">
        <v>6</v>
      </c>
      <c r="Q3" s="185">
        <v>7</v>
      </c>
      <c r="R3" s="185">
        <v>8</v>
      </c>
      <c r="S3" s="185">
        <v>9</v>
      </c>
      <c r="T3" s="185">
        <v>10</v>
      </c>
      <c r="U3" s="185">
        <v>11</v>
      </c>
      <c r="V3" s="185">
        <v>12</v>
      </c>
      <c r="W3" s="185">
        <v>13</v>
      </c>
      <c r="X3" s="185">
        <v>14</v>
      </c>
      <c r="Y3" s="185">
        <v>15</v>
      </c>
      <c r="Z3" s="185">
        <v>16</v>
      </c>
      <c r="AA3" s="185">
        <v>17</v>
      </c>
      <c r="AB3" s="185">
        <v>18</v>
      </c>
      <c r="AC3" s="185">
        <v>19</v>
      </c>
      <c r="AD3" s="185">
        <v>20</v>
      </c>
      <c r="AE3" s="185">
        <v>21</v>
      </c>
      <c r="AF3" s="185">
        <v>22</v>
      </c>
      <c r="AG3" s="185">
        <v>23</v>
      </c>
      <c r="AH3" s="185">
        <v>24</v>
      </c>
      <c r="AI3" s="291"/>
      <c r="AJ3" s="230"/>
      <c r="AK3" s="230"/>
    </row>
    <row r="4" spans="1:37" s="1" customFormat="1" ht="30">
      <c r="A4" s="42">
        <v>1</v>
      </c>
      <c r="B4" s="138" t="s">
        <v>472</v>
      </c>
      <c r="C4" s="42" t="s">
        <v>266</v>
      </c>
      <c r="D4" s="52" t="s">
        <v>136</v>
      </c>
      <c r="E4" s="52" t="s">
        <v>75</v>
      </c>
      <c r="F4" s="42" t="s">
        <v>396</v>
      </c>
      <c r="G4" s="42" t="s">
        <v>396</v>
      </c>
      <c r="H4" s="42">
        <v>2018</v>
      </c>
      <c r="I4" s="52" t="s">
        <v>6</v>
      </c>
      <c r="J4" s="52"/>
      <c r="K4" s="185">
        <v>75</v>
      </c>
      <c r="L4" s="185">
        <v>230</v>
      </c>
      <c r="M4" s="185">
        <v>47</v>
      </c>
      <c r="N4" s="185">
        <v>20</v>
      </c>
      <c r="O4" s="185">
        <v>40</v>
      </c>
      <c r="P4" s="185">
        <v>55</v>
      </c>
      <c r="Q4" s="185">
        <v>260</v>
      </c>
      <c r="R4" s="185">
        <v>245</v>
      </c>
      <c r="S4" s="185">
        <v>140</v>
      </c>
      <c r="T4" s="185">
        <v>106</v>
      </c>
      <c r="U4" s="185">
        <v>210</v>
      </c>
      <c r="V4" s="185">
        <v>485</v>
      </c>
      <c r="W4" s="185">
        <v>168</v>
      </c>
      <c r="X4" s="185">
        <v>75</v>
      </c>
      <c r="Y4" s="185">
        <v>210</v>
      </c>
      <c r="Z4" s="185">
        <v>105</v>
      </c>
      <c r="AA4" s="185">
        <v>80</v>
      </c>
      <c r="AB4" s="185">
        <v>95</v>
      </c>
      <c r="AC4" s="185">
        <v>310</v>
      </c>
      <c r="AD4" s="185">
        <v>595</v>
      </c>
      <c r="AE4" s="185">
        <v>75</v>
      </c>
      <c r="AF4" s="185">
        <v>30</v>
      </c>
      <c r="AG4" s="185">
        <v>120</v>
      </c>
      <c r="AH4" s="185">
        <v>630</v>
      </c>
      <c r="AI4" s="284">
        <f>SUM(K4:AH4)</f>
        <v>4406</v>
      </c>
      <c r="AJ4" s="230"/>
      <c r="AK4" s="230"/>
    </row>
    <row r="5" spans="1:37" s="1" customFormat="1" ht="30">
      <c r="A5" s="42">
        <v>2</v>
      </c>
      <c r="B5" s="138" t="s">
        <v>473</v>
      </c>
      <c r="C5" s="42" t="s">
        <v>267</v>
      </c>
      <c r="D5" s="52" t="s">
        <v>136</v>
      </c>
      <c r="E5" s="52" t="s">
        <v>76</v>
      </c>
      <c r="F5" s="42" t="s">
        <v>396</v>
      </c>
      <c r="G5" s="42" t="s">
        <v>396</v>
      </c>
      <c r="H5" s="42">
        <v>2018</v>
      </c>
      <c r="I5" s="52" t="s">
        <v>537</v>
      </c>
      <c r="J5" s="52"/>
      <c r="K5" s="185">
        <v>0</v>
      </c>
      <c r="L5" s="185">
        <v>12</v>
      </c>
      <c r="M5" s="185">
        <v>3</v>
      </c>
      <c r="N5" s="185">
        <v>0</v>
      </c>
      <c r="O5" s="185">
        <v>0</v>
      </c>
      <c r="P5" s="185">
        <v>2</v>
      </c>
      <c r="Q5" s="185">
        <v>13</v>
      </c>
      <c r="R5" s="185">
        <v>8</v>
      </c>
      <c r="S5" s="185">
        <v>7</v>
      </c>
      <c r="T5" s="185">
        <v>7</v>
      </c>
      <c r="U5" s="185">
        <v>210</v>
      </c>
      <c r="V5" s="185">
        <v>22</v>
      </c>
      <c r="W5" s="185">
        <v>8</v>
      </c>
      <c r="X5" s="185">
        <v>7</v>
      </c>
      <c r="Y5" s="185">
        <v>11</v>
      </c>
      <c r="Z5" s="185">
        <v>9</v>
      </c>
      <c r="AA5" s="185">
        <v>6</v>
      </c>
      <c r="AB5" s="185">
        <v>6</v>
      </c>
      <c r="AC5" s="185">
        <v>12</v>
      </c>
      <c r="AD5" s="185">
        <v>5</v>
      </c>
      <c r="AE5" s="185">
        <v>2</v>
      </c>
      <c r="AF5" s="185">
        <v>30</v>
      </c>
      <c r="AG5" s="185">
        <v>4</v>
      </c>
      <c r="AH5" s="185">
        <v>48</v>
      </c>
      <c r="AI5" s="284">
        <f aca="true" t="shared" si="0" ref="AI5:AI18">SUM(K5:AH5)</f>
        <v>432</v>
      </c>
      <c r="AJ5" s="230"/>
      <c r="AK5" s="230"/>
    </row>
    <row r="6" spans="1:37" s="1" customFormat="1" ht="15.75" customHeight="1">
      <c r="A6" s="376" t="s">
        <v>406</v>
      </c>
      <c r="B6" s="377"/>
      <c r="C6" s="377"/>
      <c r="D6" s="377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284"/>
      <c r="AJ6" s="230"/>
      <c r="AK6" s="230"/>
    </row>
    <row r="7" spans="1:37" s="1" customFormat="1" ht="30">
      <c r="A7" s="42">
        <v>3</v>
      </c>
      <c r="B7" s="41" t="s">
        <v>244</v>
      </c>
      <c r="C7" s="42" t="s">
        <v>266</v>
      </c>
      <c r="D7" s="52" t="s">
        <v>136</v>
      </c>
      <c r="E7" s="52" t="s">
        <v>210</v>
      </c>
      <c r="F7" s="42" t="s">
        <v>396</v>
      </c>
      <c r="G7" s="42" t="s">
        <v>396</v>
      </c>
      <c r="H7" s="42">
        <v>2007</v>
      </c>
      <c r="I7" s="52" t="s">
        <v>6</v>
      </c>
      <c r="J7" s="52"/>
      <c r="K7" s="91">
        <v>40</v>
      </c>
      <c r="L7" s="91">
        <v>255</v>
      </c>
      <c r="M7" s="91">
        <v>188</v>
      </c>
      <c r="N7" s="91">
        <v>25</v>
      </c>
      <c r="O7" s="91">
        <v>50</v>
      </c>
      <c r="P7" s="91">
        <v>60</v>
      </c>
      <c r="Q7" s="91">
        <v>290</v>
      </c>
      <c r="R7" s="91">
        <v>280</v>
      </c>
      <c r="S7" s="91">
        <v>160</v>
      </c>
      <c r="T7" s="91">
        <v>131</v>
      </c>
      <c r="U7" s="91">
        <v>210</v>
      </c>
      <c r="V7" s="91">
        <v>375</v>
      </c>
      <c r="W7" s="91">
        <v>159</v>
      </c>
      <c r="X7" s="91">
        <v>85</v>
      </c>
      <c r="Y7" s="91">
        <v>315</v>
      </c>
      <c r="Z7" s="91">
        <v>95</v>
      </c>
      <c r="AA7" s="91">
        <v>95</v>
      </c>
      <c r="AB7" s="91">
        <v>85</v>
      </c>
      <c r="AC7" s="91">
        <v>360</v>
      </c>
      <c r="AD7" s="91">
        <v>83</v>
      </c>
      <c r="AE7" s="91">
        <v>205</v>
      </c>
      <c r="AF7" s="91">
        <v>30</v>
      </c>
      <c r="AG7" s="91">
        <v>110</v>
      </c>
      <c r="AH7" s="91">
        <v>810</v>
      </c>
      <c r="AI7" s="284">
        <f t="shared" si="0"/>
        <v>4496</v>
      </c>
      <c r="AJ7" s="230"/>
      <c r="AK7" s="230"/>
    </row>
    <row r="8" spans="1:37" s="1" customFormat="1" ht="30">
      <c r="A8" s="42">
        <v>4</v>
      </c>
      <c r="B8" s="41" t="s">
        <v>251</v>
      </c>
      <c r="C8" s="42" t="s">
        <v>267</v>
      </c>
      <c r="D8" s="52" t="s">
        <v>136</v>
      </c>
      <c r="E8" s="52" t="s">
        <v>211</v>
      </c>
      <c r="F8" s="42" t="s">
        <v>396</v>
      </c>
      <c r="G8" s="42" t="s">
        <v>396</v>
      </c>
      <c r="H8" s="42">
        <v>2007</v>
      </c>
      <c r="I8" s="52" t="s">
        <v>537</v>
      </c>
      <c r="J8" s="52"/>
      <c r="K8" s="185">
        <v>2</v>
      </c>
      <c r="L8" s="185">
        <v>10</v>
      </c>
      <c r="M8" s="185">
        <v>4</v>
      </c>
      <c r="N8" s="185">
        <v>25</v>
      </c>
      <c r="O8" s="185">
        <v>0</v>
      </c>
      <c r="P8" s="185">
        <v>2</v>
      </c>
      <c r="Q8" s="185">
        <v>10</v>
      </c>
      <c r="R8" s="185">
        <v>18</v>
      </c>
      <c r="S8" s="185">
        <v>6</v>
      </c>
      <c r="T8" s="185">
        <v>6</v>
      </c>
      <c r="U8" s="185">
        <v>210</v>
      </c>
      <c r="V8" s="185">
        <v>19</v>
      </c>
      <c r="W8" s="185">
        <v>8</v>
      </c>
      <c r="X8" s="185">
        <v>7</v>
      </c>
      <c r="Y8" s="185">
        <v>12</v>
      </c>
      <c r="Z8" s="185">
        <v>8</v>
      </c>
      <c r="AA8" s="185">
        <v>6</v>
      </c>
      <c r="AB8" s="185">
        <v>5</v>
      </c>
      <c r="AC8" s="185">
        <v>12</v>
      </c>
      <c r="AD8" s="185">
        <v>0</v>
      </c>
      <c r="AE8" s="185">
        <v>2</v>
      </c>
      <c r="AF8" s="185">
        <v>0</v>
      </c>
      <c r="AG8" s="185">
        <v>3</v>
      </c>
      <c r="AH8" s="185">
        <v>26</v>
      </c>
      <c r="AI8" s="284">
        <f t="shared" si="0"/>
        <v>401</v>
      </c>
      <c r="AJ8" s="230"/>
      <c r="AK8" s="230"/>
    </row>
    <row r="9" spans="1:37" s="1" customFormat="1" ht="15.75" customHeight="1">
      <c r="A9" s="376" t="s">
        <v>407</v>
      </c>
      <c r="B9" s="377"/>
      <c r="C9" s="377"/>
      <c r="D9" s="377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284"/>
      <c r="AJ9" s="230"/>
      <c r="AK9" s="230"/>
    </row>
    <row r="10" spans="1:37" s="1" customFormat="1" ht="30">
      <c r="A10" s="42">
        <v>5</v>
      </c>
      <c r="B10" s="41" t="s">
        <v>301</v>
      </c>
      <c r="C10" s="42" t="s">
        <v>266</v>
      </c>
      <c r="D10" s="52" t="s">
        <v>136</v>
      </c>
      <c r="E10" s="52" t="s">
        <v>83</v>
      </c>
      <c r="F10" s="42" t="s">
        <v>396</v>
      </c>
      <c r="G10" s="42" t="s">
        <v>396</v>
      </c>
      <c r="H10" s="42">
        <v>2019</v>
      </c>
      <c r="I10" s="52" t="s">
        <v>6</v>
      </c>
      <c r="J10" s="52"/>
      <c r="K10" s="91">
        <v>10</v>
      </c>
      <c r="L10" s="91">
        <v>215</v>
      </c>
      <c r="M10" s="91">
        <v>145</v>
      </c>
      <c r="N10" s="91">
        <v>15</v>
      </c>
      <c r="O10" s="91">
        <v>70</v>
      </c>
      <c r="P10" s="91">
        <v>100</v>
      </c>
      <c r="Q10" s="91">
        <v>350</v>
      </c>
      <c r="R10" s="91">
        <v>360</v>
      </c>
      <c r="S10" s="91">
        <v>165</v>
      </c>
      <c r="T10" s="91">
        <v>173</v>
      </c>
      <c r="U10" s="91">
        <v>210</v>
      </c>
      <c r="V10" s="91">
        <v>360</v>
      </c>
      <c r="W10" s="91">
        <v>271</v>
      </c>
      <c r="X10" s="91">
        <v>85</v>
      </c>
      <c r="Y10" s="91">
        <v>366</v>
      </c>
      <c r="Z10" s="91">
        <v>201</v>
      </c>
      <c r="AA10" s="91">
        <v>75</v>
      </c>
      <c r="AB10" s="91">
        <v>55</v>
      </c>
      <c r="AC10" s="91">
        <v>430</v>
      </c>
      <c r="AD10" s="91">
        <v>0</v>
      </c>
      <c r="AE10" s="91">
        <v>195</v>
      </c>
      <c r="AF10" s="91">
        <v>30</v>
      </c>
      <c r="AG10" s="91">
        <v>140</v>
      </c>
      <c r="AH10" s="91">
        <v>1300</v>
      </c>
      <c r="AI10" s="284">
        <f t="shared" si="0"/>
        <v>5321</v>
      </c>
      <c r="AJ10" s="230"/>
      <c r="AK10" s="230"/>
    </row>
    <row r="11" spans="1:37" s="1" customFormat="1" ht="45">
      <c r="A11" s="42">
        <v>6</v>
      </c>
      <c r="B11" s="41" t="s">
        <v>0</v>
      </c>
      <c r="C11" s="42" t="s">
        <v>267</v>
      </c>
      <c r="D11" s="52" t="s">
        <v>136</v>
      </c>
      <c r="E11" s="52" t="s">
        <v>84</v>
      </c>
      <c r="F11" s="42" t="s">
        <v>396</v>
      </c>
      <c r="G11" s="42" t="s">
        <v>396</v>
      </c>
      <c r="H11" s="42">
        <v>2019</v>
      </c>
      <c r="I11" s="52" t="s">
        <v>537</v>
      </c>
      <c r="J11" s="52"/>
      <c r="K11" s="194">
        <v>4</v>
      </c>
      <c r="L11" s="194">
        <v>10</v>
      </c>
      <c r="M11" s="194">
        <v>4</v>
      </c>
      <c r="N11" s="194">
        <v>0</v>
      </c>
      <c r="O11" s="194">
        <v>4</v>
      </c>
      <c r="P11" s="194">
        <v>2</v>
      </c>
      <c r="Q11" s="194">
        <v>14</v>
      </c>
      <c r="R11" s="194">
        <v>9</v>
      </c>
      <c r="S11" s="194">
        <v>6</v>
      </c>
      <c r="T11" s="194">
        <v>8</v>
      </c>
      <c r="U11" s="194">
        <v>210</v>
      </c>
      <c r="V11" s="194">
        <v>21</v>
      </c>
      <c r="W11" s="194">
        <v>14</v>
      </c>
      <c r="X11" s="194">
        <v>7</v>
      </c>
      <c r="Y11" s="194">
        <v>14</v>
      </c>
      <c r="Z11" s="194">
        <v>10</v>
      </c>
      <c r="AA11" s="194">
        <v>5</v>
      </c>
      <c r="AB11" s="194">
        <v>5</v>
      </c>
      <c r="AC11" s="194">
        <v>10</v>
      </c>
      <c r="AD11" s="194">
        <v>0</v>
      </c>
      <c r="AE11" s="194">
        <v>5</v>
      </c>
      <c r="AF11" s="194">
        <v>0</v>
      </c>
      <c r="AG11" s="194">
        <v>3</v>
      </c>
      <c r="AH11" s="194">
        <v>40</v>
      </c>
      <c r="AI11" s="284">
        <f t="shared" si="0"/>
        <v>405</v>
      </c>
      <c r="AJ11" s="230"/>
      <c r="AK11" s="230"/>
    </row>
    <row r="12" spans="1:37" s="1" customFormat="1" ht="15.75" customHeight="1">
      <c r="A12" s="376" t="s">
        <v>411</v>
      </c>
      <c r="B12" s="377"/>
      <c r="C12" s="377"/>
      <c r="D12" s="37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284"/>
      <c r="AJ12" s="230"/>
      <c r="AK12" s="230"/>
    </row>
    <row r="13" spans="1:37" s="8" customFormat="1" ht="63">
      <c r="A13" s="47">
        <v>7</v>
      </c>
      <c r="B13" s="57" t="s">
        <v>368</v>
      </c>
      <c r="C13" s="47" t="s">
        <v>266</v>
      </c>
      <c r="D13" s="46" t="s">
        <v>136</v>
      </c>
      <c r="E13" s="46" t="s">
        <v>369</v>
      </c>
      <c r="F13" s="47" t="s">
        <v>396</v>
      </c>
      <c r="G13" s="47" t="s">
        <v>396</v>
      </c>
      <c r="H13" s="47" t="s">
        <v>592</v>
      </c>
      <c r="I13" s="52" t="s">
        <v>509</v>
      </c>
      <c r="J13" s="109" t="s">
        <v>636</v>
      </c>
      <c r="K13" s="116">
        <v>75</v>
      </c>
      <c r="L13" s="116">
        <v>684</v>
      </c>
      <c r="M13" s="116">
        <v>611</v>
      </c>
      <c r="N13" s="116">
        <v>75</v>
      </c>
      <c r="O13" s="116">
        <v>215</v>
      </c>
      <c r="P13" s="116">
        <v>110</v>
      </c>
      <c r="Q13" s="116">
        <v>760</v>
      </c>
      <c r="R13" s="116">
        <v>838</v>
      </c>
      <c r="S13" s="116">
        <v>460</v>
      </c>
      <c r="T13" s="116">
        <v>402</v>
      </c>
      <c r="U13" s="116">
        <v>210</v>
      </c>
      <c r="V13" s="116">
        <v>1300</v>
      </c>
      <c r="W13" s="116">
        <v>649</v>
      </c>
      <c r="X13" s="116">
        <v>0</v>
      </c>
      <c r="Y13" s="116">
        <v>805</v>
      </c>
      <c r="Z13" s="116">
        <v>403</v>
      </c>
      <c r="AA13" s="116">
        <v>160</v>
      </c>
      <c r="AB13" s="116">
        <v>350</v>
      </c>
      <c r="AC13" s="116">
        <v>675</v>
      </c>
      <c r="AD13" s="116">
        <v>442</v>
      </c>
      <c r="AE13" s="116">
        <v>290</v>
      </c>
      <c r="AF13" s="116">
        <v>40</v>
      </c>
      <c r="AG13" s="116">
        <v>300</v>
      </c>
      <c r="AH13" s="116">
        <v>3080</v>
      </c>
      <c r="AI13" s="284">
        <f t="shared" si="0"/>
        <v>12934</v>
      </c>
      <c r="AJ13" s="264"/>
      <c r="AK13" s="264"/>
    </row>
    <row r="14" spans="1:37" s="1" customFormat="1" ht="15.75" customHeight="1">
      <c r="A14" s="376" t="s">
        <v>414</v>
      </c>
      <c r="B14" s="377"/>
      <c r="C14" s="377"/>
      <c r="D14" s="377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284"/>
      <c r="AJ14" s="230"/>
      <c r="AK14" s="230"/>
    </row>
    <row r="15" spans="1:37" s="1" customFormat="1" ht="45">
      <c r="A15" s="42">
        <v>8</v>
      </c>
      <c r="B15" s="41" t="s">
        <v>229</v>
      </c>
      <c r="C15" s="42" t="s">
        <v>266</v>
      </c>
      <c r="D15" s="52" t="s">
        <v>136</v>
      </c>
      <c r="E15" s="52" t="s">
        <v>145</v>
      </c>
      <c r="F15" s="42" t="s">
        <v>396</v>
      </c>
      <c r="G15" s="42" t="s">
        <v>396</v>
      </c>
      <c r="H15" s="42">
        <v>2011</v>
      </c>
      <c r="I15" s="52" t="s">
        <v>6</v>
      </c>
      <c r="J15" s="52"/>
      <c r="K15" s="152">
        <v>60</v>
      </c>
      <c r="L15" s="152">
        <v>210</v>
      </c>
      <c r="M15" s="152">
        <v>166</v>
      </c>
      <c r="N15" s="152">
        <v>20</v>
      </c>
      <c r="O15" s="152">
        <v>70</v>
      </c>
      <c r="P15" s="152">
        <v>70</v>
      </c>
      <c r="Q15" s="152">
        <v>200</v>
      </c>
      <c r="R15" s="152">
        <v>325</v>
      </c>
      <c r="S15" s="152">
        <v>245</v>
      </c>
      <c r="T15" s="152">
        <v>240</v>
      </c>
      <c r="U15" s="152">
        <v>210</v>
      </c>
      <c r="V15" s="152">
        <v>400</v>
      </c>
      <c r="W15" s="152">
        <v>205</v>
      </c>
      <c r="X15" s="152">
        <v>0</v>
      </c>
      <c r="Y15" s="152">
        <v>170</v>
      </c>
      <c r="Z15" s="152">
        <v>135</v>
      </c>
      <c r="AA15" s="152">
        <v>95</v>
      </c>
      <c r="AB15" s="152">
        <v>95</v>
      </c>
      <c r="AC15" s="152">
        <v>375</v>
      </c>
      <c r="AD15" s="152">
        <v>0</v>
      </c>
      <c r="AE15" s="152">
        <v>193</v>
      </c>
      <c r="AF15" s="152">
        <v>20</v>
      </c>
      <c r="AG15" s="152">
        <v>130</v>
      </c>
      <c r="AH15" s="152">
        <v>780</v>
      </c>
      <c r="AI15" s="284">
        <f t="shared" si="0"/>
        <v>4414</v>
      </c>
      <c r="AJ15" s="230"/>
      <c r="AK15" s="230"/>
    </row>
    <row r="16" spans="1:37" s="20" customFormat="1" ht="45">
      <c r="A16" s="140">
        <v>9</v>
      </c>
      <c r="B16" s="57" t="s">
        <v>551</v>
      </c>
      <c r="C16" s="47" t="s">
        <v>266</v>
      </c>
      <c r="D16" s="46" t="s">
        <v>136</v>
      </c>
      <c r="E16" s="46" t="s">
        <v>560</v>
      </c>
      <c r="F16" s="47" t="s">
        <v>396</v>
      </c>
      <c r="G16" s="47" t="s">
        <v>396</v>
      </c>
      <c r="H16" s="47">
        <v>2019</v>
      </c>
      <c r="I16" s="46" t="s">
        <v>6</v>
      </c>
      <c r="J16" s="46"/>
      <c r="K16" s="116">
        <v>55</v>
      </c>
      <c r="L16" s="116">
        <v>160</v>
      </c>
      <c r="M16" s="116">
        <v>63</v>
      </c>
      <c r="N16" s="116">
        <v>15</v>
      </c>
      <c r="O16" s="116">
        <v>35</v>
      </c>
      <c r="P16" s="116">
        <v>45</v>
      </c>
      <c r="Q16" s="116">
        <v>190</v>
      </c>
      <c r="R16" s="116">
        <v>320</v>
      </c>
      <c r="S16" s="116">
        <v>145</v>
      </c>
      <c r="T16" s="116">
        <v>155</v>
      </c>
      <c r="U16" s="116">
        <v>210</v>
      </c>
      <c r="V16" s="116">
        <v>273</v>
      </c>
      <c r="W16" s="116">
        <v>113</v>
      </c>
      <c r="X16" s="116">
        <v>0</v>
      </c>
      <c r="Y16" s="116">
        <v>240</v>
      </c>
      <c r="Z16" s="116">
        <v>95</v>
      </c>
      <c r="AA16" s="116">
        <v>55</v>
      </c>
      <c r="AB16" s="116">
        <v>95</v>
      </c>
      <c r="AC16" s="116">
        <v>260</v>
      </c>
      <c r="AD16" s="116">
        <v>0</v>
      </c>
      <c r="AE16" s="116">
        <v>85</v>
      </c>
      <c r="AF16" s="116">
        <v>20</v>
      </c>
      <c r="AG16" s="116">
        <v>60</v>
      </c>
      <c r="AH16" s="116">
        <v>710</v>
      </c>
      <c r="AI16" s="284">
        <f t="shared" si="0"/>
        <v>3399</v>
      </c>
      <c r="AJ16" s="129"/>
      <c r="AK16" s="129"/>
    </row>
    <row r="17" spans="1:37" s="1" customFormat="1" ht="15.75" customHeight="1">
      <c r="A17" s="376" t="s">
        <v>415</v>
      </c>
      <c r="B17" s="377"/>
      <c r="C17" s="377"/>
      <c r="D17" s="377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284"/>
      <c r="AJ17" s="230"/>
      <c r="AK17" s="230"/>
    </row>
    <row r="18" spans="1:37" s="8" customFormat="1" ht="55.5" customHeight="1">
      <c r="A18" s="47">
        <v>10</v>
      </c>
      <c r="B18" s="57" t="s">
        <v>547</v>
      </c>
      <c r="C18" s="47" t="s">
        <v>266</v>
      </c>
      <c r="D18" s="46" t="s">
        <v>136</v>
      </c>
      <c r="E18" s="46" t="s">
        <v>555</v>
      </c>
      <c r="F18" s="47" t="s">
        <v>396</v>
      </c>
      <c r="G18" s="47" t="s">
        <v>396</v>
      </c>
      <c r="H18" s="47">
        <v>2019</v>
      </c>
      <c r="I18" s="46" t="s">
        <v>64</v>
      </c>
      <c r="J18" s="46"/>
      <c r="K18" s="116">
        <v>15</v>
      </c>
      <c r="L18" s="116">
        <v>152</v>
      </c>
      <c r="M18" s="116">
        <v>66</v>
      </c>
      <c r="N18" s="116">
        <v>20</v>
      </c>
      <c r="O18" s="116">
        <v>35</v>
      </c>
      <c r="P18" s="116">
        <v>75</v>
      </c>
      <c r="Q18" s="116">
        <v>165</v>
      </c>
      <c r="R18" s="116">
        <v>360</v>
      </c>
      <c r="S18" s="116">
        <v>130</v>
      </c>
      <c r="T18" s="116">
        <v>180</v>
      </c>
      <c r="U18" s="116">
        <v>210</v>
      </c>
      <c r="V18" s="116">
        <v>380</v>
      </c>
      <c r="W18" s="116">
        <v>103</v>
      </c>
      <c r="X18" s="116">
        <v>0</v>
      </c>
      <c r="Y18" s="116">
        <v>200</v>
      </c>
      <c r="Z18" s="116">
        <v>95</v>
      </c>
      <c r="AA18" s="116">
        <v>95</v>
      </c>
      <c r="AB18" s="116">
        <v>95</v>
      </c>
      <c r="AC18" s="116">
        <v>260</v>
      </c>
      <c r="AD18" s="116">
        <v>0</v>
      </c>
      <c r="AE18" s="116">
        <v>85</v>
      </c>
      <c r="AF18" s="116">
        <v>20</v>
      </c>
      <c r="AG18" s="116">
        <v>70</v>
      </c>
      <c r="AH18" s="116">
        <v>800</v>
      </c>
      <c r="AI18" s="284">
        <f t="shared" si="0"/>
        <v>3611</v>
      </c>
      <c r="AJ18" s="264"/>
      <c r="AK18" s="264"/>
    </row>
    <row r="19" spans="1:37" ht="18">
      <c r="A19" s="42"/>
      <c r="B19" s="395" t="s">
        <v>728</v>
      </c>
      <c r="C19" s="396"/>
      <c r="D19" s="397"/>
      <c r="E19" s="41"/>
      <c r="F19" s="41"/>
      <c r="G19" s="41"/>
      <c r="H19" s="41"/>
      <c r="I19" s="52"/>
      <c r="J19" s="52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299">
        <f>SUM(AI4:AI18)</f>
        <v>39819</v>
      </c>
      <c r="AJ19" s="118"/>
      <c r="AK19" s="118"/>
    </row>
    <row r="20" spans="1:37" ht="59.25" customHeight="1">
      <c r="A20" s="388" t="s">
        <v>357</v>
      </c>
      <c r="B20" s="388"/>
      <c r="C20" s="388"/>
      <c r="D20" s="388"/>
      <c r="E20" s="388"/>
      <c r="F20" s="388"/>
      <c r="G20" s="388"/>
      <c r="H20" s="388"/>
      <c r="I20" s="388"/>
      <c r="J20" s="212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284"/>
      <c r="AJ20" s="118"/>
      <c r="AK20" s="118"/>
    </row>
    <row r="21" spans="1:37" ht="35.25" customHeight="1">
      <c r="A21" s="404" t="s">
        <v>392</v>
      </c>
      <c r="B21" s="405"/>
      <c r="C21" s="405"/>
      <c r="D21" s="353">
        <f ca="1">TODAY()</f>
        <v>43962</v>
      </c>
      <c r="E21" s="354"/>
      <c r="F21" s="30"/>
      <c r="G21" s="32"/>
      <c r="H21" s="32"/>
      <c r="I21" s="33"/>
      <c r="J21" s="231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285"/>
      <c r="AJ21" s="118"/>
      <c r="AK21" s="118"/>
    </row>
    <row r="22" spans="1:37" ht="16.5" customHeight="1">
      <c r="A22" s="361" t="s">
        <v>350</v>
      </c>
      <c r="B22" s="361"/>
      <c r="C22" s="361" t="s">
        <v>351</v>
      </c>
      <c r="D22" s="361"/>
      <c r="E22" s="361"/>
      <c r="F22" s="361"/>
      <c r="G22" s="361" t="s">
        <v>352</v>
      </c>
      <c r="H22" s="361"/>
      <c r="I22" s="362"/>
      <c r="J22" s="20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285"/>
      <c r="AJ22" s="118"/>
      <c r="AK22" s="118"/>
    </row>
    <row r="23" spans="1:37" ht="19.5" customHeight="1">
      <c r="A23" s="361" t="s">
        <v>602</v>
      </c>
      <c r="B23" s="361"/>
      <c r="C23" s="361" t="s">
        <v>376</v>
      </c>
      <c r="D23" s="361"/>
      <c r="E23" s="361"/>
      <c r="F23" s="361"/>
      <c r="G23" s="361" t="s">
        <v>567</v>
      </c>
      <c r="H23" s="361"/>
      <c r="I23" s="362"/>
      <c r="J23" s="205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285"/>
      <c r="AJ23" s="118"/>
      <c r="AK23" s="118"/>
    </row>
    <row r="24" spans="1:37" ht="17.25" customHeight="1">
      <c r="A24" s="373" t="s">
        <v>426</v>
      </c>
      <c r="B24" s="374"/>
      <c r="C24" s="374"/>
      <c r="D24" s="374"/>
      <c r="E24" s="374"/>
      <c r="F24" s="374"/>
      <c r="G24" s="374"/>
      <c r="H24" s="374"/>
      <c r="I24" s="374"/>
      <c r="J24" s="20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285"/>
      <c r="AJ24" s="118"/>
      <c r="AK24" s="118"/>
    </row>
    <row r="25" spans="1:37" ht="30" customHeight="1">
      <c r="A25" s="394" t="s">
        <v>385</v>
      </c>
      <c r="B25" s="394"/>
      <c r="C25" s="394"/>
      <c r="D25" s="394"/>
      <c r="E25" s="394"/>
      <c r="F25" s="394"/>
      <c r="G25" s="394"/>
      <c r="H25" s="394"/>
      <c r="I25" s="394"/>
      <c r="J25" s="232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285"/>
      <c r="AJ25" s="118"/>
      <c r="AK25" s="118"/>
    </row>
    <row r="26" spans="1:37" ht="18" customHeight="1">
      <c r="A26" s="357" t="s">
        <v>724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</row>
    <row r="27" spans="1:37" ht="12.75">
      <c r="A27" s="357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</row>
    <row r="28" spans="1:37" ht="12.75">
      <c r="A28" s="357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</row>
    <row r="29" spans="1:34" ht="18">
      <c r="A29" s="72"/>
      <c r="B29" s="25"/>
      <c r="C29" s="26"/>
      <c r="D29" s="3"/>
      <c r="E29" s="3"/>
      <c r="F29" s="26"/>
      <c r="G29" s="26"/>
      <c r="H29" s="26"/>
      <c r="I29" s="3"/>
      <c r="J29" s="3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</row>
    <row r="30" spans="1:34" ht="18">
      <c r="A30" s="72"/>
      <c r="B30" s="25"/>
      <c r="C30" s="26"/>
      <c r="D30" s="3"/>
      <c r="E30" s="3"/>
      <c r="F30" s="26"/>
      <c r="G30" s="26"/>
      <c r="H30" s="26"/>
      <c r="I30" s="3"/>
      <c r="J30" s="3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</row>
    <row r="31" spans="1:34" ht="18">
      <c r="A31" s="72"/>
      <c r="B31" s="25"/>
      <c r="C31" s="26"/>
      <c r="D31" s="3"/>
      <c r="E31" s="3"/>
      <c r="F31" s="26"/>
      <c r="G31" s="26"/>
      <c r="H31" s="26"/>
      <c r="I31" s="3"/>
      <c r="J31" s="3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</row>
    <row r="32" spans="1:34" ht="18">
      <c r="A32" s="72"/>
      <c r="B32" s="25"/>
      <c r="C32" s="26"/>
      <c r="D32" s="3"/>
      <c r="E32" s="3"/>
      <c r="F32" s="26"/>
      <c r="G32" s="26"/>
      <c r="H32" s="26"/>
      <c r="I32" s="3"/>
      <c r="J32" s="3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</row>
    <row r="33" spans="1:34" ht="18">
      <c r="A33" s="72"/>
      <c r="B33" s="25"/>
      <c r="C33" s="26"/>
      <c r="D33" s="3"/>
      <c r="E33" s="3"/>
      <c r="F33" s="26"/>
      <c r="G33" s="26"/>
      <c r="H33" s="26"/>
      <c r="I33" s="3"/>
      <c r="J33" s="3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</row>
    <row r="34" spans="1:34" ht="18">
      <c r="A34" s="72"/>
      <c r="B34" s="25"/>
      <c r="C34" s="26"/>
      <c r="D34" s="3"/>
      <c r="E34" s="3"/>
      <c r="F34" s="26"/>
      <c r="G34" s="26"/>
      <c r="H34" s="26"/>
      <c r="I34" s="3"/>
      <c r="J34" s="3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</row>
    <row r="35" spans="1:34" ht="18">
      <c r="A35" s="72"/>
      <c r="B35" s="25"/>
      <c r="C35" s="26"/>
      <c r="D35" s="3"/>
      <c r="E35" s="3"/>
      <c r="F35" s="26"/>
      <c r="G35" s="26"/>
      <c r="H35" s="26"/>
      <c r="I35" s="3"/>
      <c r="J35" s="3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</row>
    <row r="38" spans="11:34" ht="18"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</sheetData>
  <sheetProtection/>
  <mergeCells count="20">
    <mergeCell ref="C23:F23"/>
    <mergeCell ref="G23:I23"/>
    <mergeCell ref="A22:B22"/>
    <mergeCell ref="A20:I20"/>
    <mergeCell ref="A26:AK28"/>
    <mergeCell ref="B19:D19"/>
    <mergeCell ref="A25:I25"/>
    <mergeCell ref="C22:F22"/>
    <mergeCell ref="G22:I22"/>
    <mergeCell ref="A23:B23"/>
    <mergeCell ref="A24:I24"/>
    <mergeCell ref="A21:C21"/>
    <mergeCell ref="A3:E3"/>
    <mergeCell ref="A6:D6"/>
    <mergeCell ref="A1:AK1"/>
    <mergeCell ref="D21:E21"/>
    <mergeCell ref="A9:D9"/>
    <mergeCell ref="A12:D12"/>
    <mergeCell ref="A14:D14"/>
    <mergeCell ref="A17:D17"/>
  </mergeCells>
  <printOptions/>
  <pageMargins left="0.45" right="0.36" top="0.3937007874015748" bottom="0.17" header="0.2755905511811024" footer="0.16"/>
  <pageSetup horizontalDpi="600" verticalDpi="600" orientation="landscape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Kuenphen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Kuenphen</dc:creator>
  <cp:keywords/>
  <dc:description/>
  <cp:lastModifiedBy>pw</cp:lastModifiedBy>
  <cp:lastPrinted>2020-03-13T06:07:18Z</cp:lastPrinted>
  <dcterms:created xsi:type="dcterms:W3CDTF">2003-11-18T18:43:20Z</dcterms:created>
  <dcterms:modified xsi:type="dcterms:W3CDTF">2020-05-11T12:11:23Z</dcterms:modified>
  <cp:category/>
  <cp:version/>
  <cp:contentType/>
  <cp:contentStatus/>
</cp:coreProperties>
</file>